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ЭтаКнига" defaultThemeVersion="166925"/>
  <mc:AlternateContent xmlns:mc="http://schemas.openxmlformats.org/markup-compatibility/2006">
    <mc:Choice Requires="x15">
      <x15ac:absPath xmlns:x15ac="http://schemas.microsoft.com/office/spreadsheetml/2010/11/ac" url="C:\Users\toxa4\Desktop\Релиз 22\3д\"/>
    </mc:Choice>
  </mc:AlternateContent>
  <xr:revisionPtr revIDLastSave="0" documentId="13_ncr:1_{075FE8A8-F029-4A42-94AC-E10785A50581}" xr6:coauthVersionLast="47" xr6:coauthVersionMax="47" xr10:uidLastSave="{00000000-0000-0000-0000-000000000000}"/>
  <bookViews>
    <workbookView xWindow="-110" yWindow="-110" windowWidth="34620" windowHeight="14020" xr2:uid="{109C8423-58CC-4A8A-A5CB-91C207E58BD4}"/>
  </bookViews>
  <sheets>
    <sheet name="Каталог Blu-Ray 3D" sheetId="3" r:id="rId1"/>
    <sheet name="Новинки 3D (вер. 22)" sheetId="4" r:id="rId2"/>
    <sheet name="Пример заказа" sheetId="1" r:id="rId3"/>
  </sheets>
  <externalReferences>
    <externalReference r:id="rId4"/>
  </externalReferences>
  <definedNames>
    <definedName name="_xlnm._FilterDatabase" localSheetId="0" hidden="1">'Каталог Blu-Ray 3D'!$A$9:$A$939</definedName>
    <definedName name="_xlnm._FilterDatabase" localSheetId="1" hidden="1">'Новинки 3D (вер. 22)'!$A$9:$A$11</definedName>
    <definedName name="_xlnm._FilterDatabase" localSheetId="2" hidden="1">'Пример заказа'!$A$7:$A$27</definedName>
    <definedName name="Kino1" localSheetId="0">'Каталог Blu-Ray 3D'!$E$179</definedName>
    <definedName name="Kino1" localSheetId="1">'Новинки 3D (вер. 22)'!#REF!</definedName>
    <definedName name="Kino1" localSheetId="2">'[1]Новинки 3D (вер. 9)'!#REF!</definedName>
    <definedName name="Kino1">#REF!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4" l="1"/>
  <c r="C5" i="4"/>
  <c r="C7" i="4"/>
  <c r="C6" i="3"/>
  <c r="C7" i="3"/>
  <c r="C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миХан</author>
    <author xml:space="preserve"> </author>
    <author>Владимир</author>
    <author>Антон Бирюков</author>
    <author>Шорохов</author>
    <author>Семененко</author>
  </authors>
  <commentList>
    <comment ref="AW16" authorId="0" shapeId="0" xr:uid="{2D15539F-EFA5-472D-8877-33ADC3F62699}">
      <text>
        <r>
          <rPr>
            <b/>
            <sz val="9"/>
            <color indexed="81"/>
            <rFont val="Arial Cyr"/>
            <charset val="204"/>
          </rPr>
          <t>Кубик в кубе</t>
        </r>
      </text>
    </comment>
    <comment ref="BC16" authorId="1" shapeId="0" xr:uid="{F58A031C-2FF6-4C33-978E-B7ABA85700C1}">
      <text>
        <r>
          <rPr>
            <b/>
            <sz val="9"/>
            <color indexed="81"/>
            <rFont val="Arial Cyr"/>
            <charset val="204"/>
          </rPr>
          <t xml:space="preserve">Субтитры:
Английские (Полные), 
Английские (речь НаВи), 
Русские (Форсированные, стилизированные, с полным переводом НаВи) </t>
        </r>
      </text>
    </comment>
    <comment ref="B20" authorId="2" shapeId="0" xr:uid="{2C87CE05-781A-4911-BBCC-37E095D02198}">
      <text>
        <r>
          <rPr>
            <b/>
            <sz val="9"/>
            <color indexed="81"/>
            <rFont val="Arial Cyr"/>
            <charset val="204"/>
          </rPr>
          <t>Первый ракурс - правый!</t>
        </r>
      </text>
    </comment>
    <comment ref="AR95" authorId="2" shapeId="0" xr:uid="{41D950E3-6B1E-43BC-A754-D4EFCB675BE5}">
      <text>
        <r>
          <rPr>
            <b/>
            <sz val="9"/>
            <color indexed="81"/>
            <rFont val="Arial Cyr"/>
            <charset val="204"/>
          </rPr>
          <t>FocusStudio</t>
        </r>
      </text>
    </comment>
    <comment ref="BC96" authorId="0" shapeId="0" xr:uid="{034E5AD7-BBF4-4F85-A0DD-5F421B6DCF6A}">
      <text>
        <r>
          <rPr>
            <b/>
            <sz val="9"/>
            <color indexed="81"/>
            <rFont val="Arial Cyr"/>
            <charset val="204"/>
          </rPr>
          <t>Аудио:
Украинский Dolby Digital Audio 448 kbps        5.1 / 48 kHz / 448 kbps / DN -4dB дубляж
Субтитры:
Английские
Русские</t>
        </r>
      </text>
    </comment>
    <comment ref="B127" authorId="2" shapeId="0" xr:uid="{CDCF9292-A543-4FA5-A078-D8D586E8858C}">
      <text>
        <r>
          <rPr>
            <b/>
            <sz val="9"/>
            <color indexed="81"/>
            <rFont val="Arial Cyr"/>
            <charset val="204"/>
          </rPr>
          <t>Первый ракурс - правый!</t>
        </r>
      </text>
    </comment>
    <comment ref="B149" authorId="2" shapeId="0" xr:uid="{2583EB7D-4CF2-414C-9DD6-2BD97920A7AA}">
      <text>
        <r>
          <rPr>
            <b/>
            <sz val="9"/>
            <color indexed="81"/>
            <rFont val="Arial Cyr"/>
            <charset val="204"/>
          </rPr>
          <t>Не поддерживается на плеерах с TotalMedia Theatre</t>
        </r>
      </text>
    </comment>
    <comment ref="B192" authorId="2" shapeId="0" xr:uid="{A3ED9893-925A-4AB1-8DDA-F2D38E10CF50}">
      <text>
        <r>
          <rPr>
            <b/>
            <sz val="9"/>
            <color indexed="81"/>
            <rFont val="Arial Cyr"/>
            <charset val="204"/>
          </rPr>
          <t>Первый ракурс - правый!</t>
        </r>
      </text>
    </comment>
    <comment ref="E265" authorId="3" shapeId="0" xr:uid="{33444B3B-4D1A-4A76-B582-7E6C3F72E45F}">
      <text>
        <r>
          <rPr>
            <b/>
            <sz val="9"/>
            <color indexed="81"/>
            <rFont val="Arial Cyr"/>
            <charset val="204"/>
          </rPr>
          <t>Продолжительность: 01:21:01
Описание:
У Айриша (Ван Хефлина) есть шахта в Мексике, но когда он находит золото, федералы под командованием  
фактического хозяина провинции полковника Руиса отбирают её у него, и во время преследования убивают  
его компаньона. Его спасают революционеры под командованием Ракель Норьеги (Джули Адамс), после чего,  
спустя какое-то время, Айриш начинает помогать им и влюбляется в Ракель. А полковник Руис обручён с  
сестрой Ракель Еленой (Эбби Лейн).</t>
        </r>
      </text>
    </comment>
    <comment ref="BC298" authorId="0" shapeId="0" xr:uid="{E6943A7E-9DB9-463C-A40F-2AF354C8B019}">
      <text>
        <r>
          <rPr>
            <b/>
            <sz val="9"/>
            <color indexed="81"/>
            <rFont val="Arial Cyr"/>
            <charset val="204"/>
          </rPr>
          <t xml:space="preserve">Субтитры:
Русские 
Английские
</t>
        </r>
      </text>
    </comment>
    <comment ref="BC379" authorId="1" shapeId="0" xr:uid="{F62383A0-6295-4D70-B321-9AD5F104211A}">
      <text>
        <r>
          <rPr>
            <b/>
            <sz val="9"/>
            <color indexed="81"/>
            <rFont val="Arial Cyr"/>
            <charset val="204"/>
          </rPr>
          <t xml:space="preserve">Субтитры:
Английские (Полные), 
Английские (речь НаВи), 
Русские (Форсированные, стилизированные, с полным переводом НаВи) </t>
        </r>
      </text>
    </comment>
    <comment ref="B460" authorId="2" shapeId="0" xr:uid="{782FB145-8016-49F6-AA64-04144E9AF9E0}">
      <text>
        <r>
          <rPr>
            <b/>
            <sz val="9"/>
            <color indexed="81"/>
            <rFont val="Arial Cyr"/>
            <charset val="204"/>
          </rPr>
          <t>Не поддерживается на плеерах с TotalMedia Theatre</t>
        </r>
      </text>
    </comment>
    <comment ref="B486" authorId="2" shapeId="0" xr:uid="{6B305CF9-CE88-432C-BA0D-2606338EBCF5}">
      <text>
        <r>
          <rPr>
            <b/>
            <sz val="9"/>
            <color indexed="81"/>
            <rFont val="Arial Cyr"/>
            <charset val="204"/>
          </rPr>
          <t>Первый ракурс - правый!</t>
        </r>
      </text>
    </comment>
    <comment ref="E526" authorId="2" shapeId="0" xr:uid="{578893B4-6C58-401F-841D-51288DBEF775}">
      <text>
        <r>
          <rPr>
            <b/>
            <sz val="9"/>
            <color indexed="81"/>
            <rFont val="Arial Cyr"/>
            <charset val="204"/>
          </rPr>
          <t>Третий мультфильм о приключениях маленькой девочки Лоры и упавшей с неба звезды. На этот раз Лора и  
ее звезда должны помочь Томми спасти его любимую игрушку - собаку, которую похитили монстры из снов.</t>
        </r>
      </text>
    </comment>
    <comment ref="E642" authorId="2" shapeId="0" xr:uid="{074C5503-3522-4817-A1C2-68487D8A7647}">
      <text>
        <r>
          <rPr>
            <b/>
            <sz val="9"/>
            <color indexed="81"/>
            <rFont val="Arial Cyr"/>
            <charset val="204"/>
          </rPr>
          <t>Продолжительность: 00:45:03
Описание:
Исключительное приключение в 360°- фильме для полнокупольных кинотеатров об открытиях Альберта Эйнштейна,  
об очаровании нашей Вселенной и вере в наши мечты.
Робот АЛБИ берёт с собой юного Люка в волшебное путешествие открытий во времени и пространстве, во время  
которого они не только раскрывают секреты гравитации, но и многое узнают о дружбе и воображении - ведь  
у Люка и АЛБИ есть и их собственные секреты.</t>
        </r>
      </text>
    </comment>
    <comment ref="AM667" authorId="2" shapeId="0" xr:uid="{C5F52C80-258B-4010-89F6-1DAEB247A966}">
      <text>
        <r>
          <rPr>
            <b/>
            <sz val="9"/>
            <color indexed="81"/>
            <rFont val="Tahoma"/>
            <family val="2"/>
            <charset val="204"/>
          </rPr>
          <t>iTunes</t>
        </r>
      </text>
    </comment>
    <comment ref="B673" authorId="2" shapeId="0" xr:uid="{F9FFBFA8-0B69-431D-AD44-923B63D70D83}">
      <text>
        <r>
          <rPr>
            <b/>
            <sz val="9"/>
            <color indexed="81"/>
            <rFont val="Arial Cyr"/>
            <charset val="204"/>
          </rPr>
          <t>Не поддерживается на плеерах с TotalMedia Theatre</t>
        </r>
      </text>
    </comment>
    <comment ref="E732" authorId="4" shapeId="0" xr:uid="{28D054E2-54A8-4A6B-82BA-19C66C57C2A5}">
      <text>
        <r>
          <rPr>
            <b/>
            <sz val="9"/>
            <color indexed="81"/>
            <rFont val="Arial Cyr"/>
            <charset val="204"/>
          </rPr>
          <t>Описание:
Альпы - самые высокие горы в Европе. И самые популярные. Миллионы туристов ежегодно посещают альпийские  
курорты, чтобы насладиться великолепием живописных пейзажей. Документальный фильм в формате 3D позволит  
вам оказаться в этих удивительных по своей красоте местах и понять, что лучше гор могут быть только  
горы.</t>
        </r>
      </text>
    </comment>
    <comment ref="E736" authorId="4" shapeId="0" xr:uid="{B4D989E3-7178-45EF-A0E3-5D1D222CE001}">
      <text>
        <r>
          <rPr>
            <b/>
            <sz val="9"/>
            <color indexed="81"/>
            <rFont val="Arial Cyr"/>
            <charset val="204"/>
          </rPr>
          <t>Продолжительность: 00:40:25
Описание: 
Необыкновенное путешествие на край земли, новый фильм IMAX «Арктика 3D» рассказывает историю любви к  
жизни и борьбы за выживание. В оригинальной версии картины звучит закадровый голос трехкратной обладательницы  
премии «Оскар», актрисы Мерил Стрип. 
Мы отправляемся в Арктику в компании белой медведицы и двух ее малышей. Перемены, пришедшие в арктическую  
пустыню, заставляют их идти вглубь континента, чтобы найти себе безопасное место для обитания. Увлекательные  
приключения медвежьей семьи на фоне тающих снегов, древних ледников, огромных водопадов и величественных  
заснеженных вершин помогут лучше узнать этих удивительных и отважных животных.</t>
        </r>
      </text>
    </comment>
    <comment ref="B738" authorId="2" shapeId="0" xr:uid="{8A66C27B-93DC-4180-83D3-881B0187D356}">
      <text>
        <r>
          <rPr>
            <b/>
            <sz val="9"/>
            <color indexed="81"/>
            <rFont val="Arial Cyr"/>
            <charset val="204"/>
          </rPr>
          <t>Первый ракурс - правый!</t>
        </r>
      </text>
    </comment>
    <comment ref="E744" authorId="4" shapeId="0" xr:uid="{2BD7C35B-49F9-405E-AC8B-5DF1A5F6A732}">
      <text>
        <r>
          <rPr>
            <b/>
            <sz val="9"/>
            <color indexed="81"/>
            <rFont val="Arial Cyr"/>
            <charset val="204"/>
          </rPr>
          <t>Продолжительность: 03:18:25
Описание: 
История воды является историей жизни. От диких и чистых горных озер, рек, где начинаются, великолепные  
коралловые рифы, это эпический портрет богатого разнообразия жизни, а также поучительное свидетельство  
об опасностях, которые окружают нашу голубую планету. 
Эпизод 1: Мир воды
Продолжительность: 00:29:19
Эпизод 2: Странствующая вода
Продолжительность: 00:28:01
Эпизод 3: Там, где рождается вода
Продолжительность: 00:29:27
Эпизод 4: Жидкие дороги
Продолжительность: 00:27:31
Эпизод 5: Спокойное течение
Продолжительность: 00:27:49
Эпизод 6: Бульон жизни
Продолжительность: 00:28:02
Эпизод 7: Темная вода
Продолжительность: 00:28:16</t>
        </r>
      </text>
    </comment>
    <comment ref="E745" authorId="4" shapeId="0" xr:uid="{D204A904-B356-4194-BDC5-4ABA9A2EDA6D}">
      <text>
        <r>
          <rPr>
            <b/>
            <sz val="9"/>
            <color indexed="81"/>
            <rFont val="Arial Cyr"/>
            <charset val="204"/>
          </rPr>
          <t>Продолжительность: 03:15:47
Описание: 
История воды является историей жизни. От диких и чистых горных озер, рек, где начинаются, великолепные  
коралловые рифы, это эпический портрет богатого разнообразия жизни, а также поучительное свидетельство  
об опасностях, которые окружают нашу голубую планету. 
Эпизод 8: Полезная вода
Продолжительность: 00:28:38
Эпизод 9: Оболочка воды
Продолжительность: 00:27:08
Эпизод 10: Вода-защитница
Продолжительность: 00:28:08
Эпизод 11: Вода, взятая взаймы
Продолжительность: 00:27:56
Эпизод 12: Мимолетная вода
Продолжительность: 00:28:47
Эпизод 13: Вода в джунглях
Продолжительность: 00:26:43
Эпизод 14: Соленые леса
Продолжительность: 00:28:27</t>
        </r>
      </text>
    </comment>
    <comment ref="E746" authorId="4" shapeId="0" xr:uid="{97E9E4A5-AAAA-4660-871B-D29B2BEE06ED}">
      <text>
        <r>
          <rPr>
            <b/>
            <sz val="9"/>
            <color indexed="81"/>
            <rFont val="Arial Cyr"/>
            <charset val="204"/>
          </rPr>
          <t>Продолжительность: 02:51:51
Описание: 
История воды является историей жизни. От диких и чистых горных озер, рек, где начинаются, великолепные  
коралловые рифы, это эпический портрет богатого разнообразия жизни, а также поучительное свидетельство  
об опасностях, которые окружают нашу голубую планету. 
Эпизод 15: Царство приливов
Продолжительность: 00:27:52
Эпизод 16: Экстремальная вода
Продолжительность: 00:27:40
Эпизод 17: Морской рубеж
Продолжительность: 00:29:14
Эпизод 18: На берегу моря
Продолжительность: 00:29:25
Эпизод 19: В толще воды
Продолжительность: 00:28:22
Эпизод 20: С видом на море
Продолжительность: 00:29:19</t>
        </r>
      </text>
    </comment>
    <comment ref="E747" authorId="4" shapeId="0" xr:uid="{7A3F996C-96DC-4AA8-8475-BA22110AB440}">
      <text>
        <r>
          <rPr>
            <b/>
            <sz val="9"/>
            <color indexed="81"/>
            <rFont val="Arial Cyr"/>
            <charset val="204"/>
          </rPr>
          <t>Продолжительность: 02:47:27
Описание: 
История воды является историей жизни. От диких и чистых горных озер, рек, где начинаются, великолепные  
коралловые рифы, это эпический портрет богатого разнообразия жизни, а также поучительное свидетельство  
об опасностях, которые окружают нашу голубую планету. 
Эпизод 21: Подводный город
Продолжительность: 00:29:50
Эпизод 22: Великая синева
Продолжительность: 00:27:09
Эпизод 23: Пульс воды
Продолжительность: 00:27:59
Эпизод 24: Неопределенная вода
Продолжительность: 00:27:09
Эпизод 25: Голоса воды
Продолжительность: 00:28:13
Эпизод 26: О создании сериала
Продолжительность: 00:27:07</t>
        </r>
      </text>
    </comment>
    <comment ref="E748" authorId="5" shapeId="0" xr:uid="{FA71D929-453F-4950-BC2D-D12F3536B8D3}">
      <text>
        <r>
          <rPr>
            <b/>
            <sz val="9"/>
            <color indexed="81"/>
            <rFont val="Arial Cyr"/>
            <charset val="204"/>
          </rPr>
          <t>Продолжительность: 00:28:31
Описание: 
Фильм снятый полностью в формате 3D fullhd, рассказывает об удивительном виде спорта - полете на воздушных  
шарах.</t>
        </r>
      </text>
    </comment>
    <comment ref="E749" authorId="4" shapeId="0" xr:uid="{123EC0BA-DC97-4947-9081-CC07EC2054E2}">
      <text>
        <r>
          <rPr>
            <b/>
            <sz val="9"/>
            <color indexed="81"/>
            <rFont val="Arial Cyr"/>
            <charset val="204"/>
          </rPr>
          <t xml:space="preserve">Продолжительность: 00:48:12
Описание: 
В жизни каждого бывают моменты, когда возникает мечта о полёте. Без всякого двигателя вингсьют, костюм-крыло,  
позволяет скользить и парить в воздухе на головокружительных скоростях. Это один из самых увлекательных  
видов спорта и один из самых опасных. В быстроразвивающемся мире вингсьют-полётов 2 человека стоят особняком,  
возвышаясь над уровнем остальных. Один из них - Джеб Корлис - отъявленный бунтарь, сделавший потрясающую  
карьеру в бейсджампинге, прыгавший с самых знаковых высот мира, и определивший черты нынешнего дня вингсьют-полёта.  
Джоби Огвин - один из самых лучших альпинистов мира, самый молодой покоритель 7 высочайших вершин Земли.  
С 2008 года стал также одним из самых лучших вингсьютеров. Им было суждено стать друзьями. В 2012 году  
Джеб получил серьёзную травму и теперь пытается вернуться в спорт, пройдя долгий и сложный период восстановления.  
Всё это время Джоби был рядом и поддерживал его. Сейчас пришло время снова расправить крылья. </t>
        </r>
      </text>
    </comment>
    <comment ref="E751" authorId="4" shapeId="0" xr:uid="{D1A0F8CC-4A0E-4412-A52A-59132BA6AD37}">
      <text>
        <r>
          <rPr>
            <b/>
            <sz val="9"/>
            <color indexed="81"/>
            <rFont val="Arial Cyr"/>
            <charset val="204"/>
          </rPr>
          <t>Продолжительность: 00:44:32
Описание:
Планеты Солнечной системы испытали на себе множество потрясений, сильнейшие катаклизмы воздействовали  
на них в течение миллионов лет. Мы вернемся в прошлое, чтобы понять, почему планеты выглядят сейчас  
именно так, а не иначе, где берет начало их длинный путь. Почему Марс превратился в бесплодную пустыню,  
а Венера похожа на наши представления об аде? Из-за чего мантия Меркурия превратилась в его собственное  
ядро, и как утерянная луна объясняет наличие колец у Сатурна? Все это и многое другое - в одной из фильмов  
цикла "Вселенная"</t>
        </r>
      </text>
    </comment>
    <comment ref="E752" authorId="4" shapeId="0" xr:uid="{6E0664D1-4D71-46C6-B238-96862AA8B06E}">
      <text>
        <r>
          <rPr>
            <b/>
            <sz val="9"/>
            <color indexed="81"/>
            <rFont val="Arial Cyr"/>
            <charset val="204"/>
          </rPr>
          <t>Продолжительность: 00:44:04
Описание:
Земля может показаться самой гостеприимной планетой Солнечной системы. Но взгляните ещё раз! Поразительные  
открытия проливают свет на существование голубой планеты: на ней больше хаоса и разрушений, чем полагали  
ученые. Фильм покажет Землю, какой она была миллиарды лет назад. Зрители увидят, как другая планета  
врезается в Землю, как весь Земной шар замерзает, превращаясь в снежный ком, а также смогут почувствовать  
жар огромных вулканов, сжигающих всё вокруг. Фильм объяснит возникновение и последствия космических  
вспышек, уничтожающих озоновый слой, а также расскажет об астероиде, размером с Эверест, упавшем в океан.  
Зрители узнают, как эти события приближают нас к полному исчезновению. Как наша планета и жизнь на ней  
стали такими, какими мы их знаем сегодня? Позади ли худшие дни или они ждут нас в отдаленном будущем?  
Приготовьтесь, мы переживем самые страшные дни на Земле.</t>
        </r>
      </text>
    </comment>
    <comment ref="E753" authorId="4" shapeId="0" xr:uid="{D4B6BE15-1F91-4B6B-9FA9-2476AC6B1926}">
      <text>
        <r>
          <rPr>
            <b/>
            <sz val="9"/>
            <color indexed="81"/>
            <rFont val="Arial Cyr"/>
            <charset val="204"/>
          </rPr>
          <t>Продолжительность: 00:44:32
Описание:
В погоне за Немезидой, новые научные исследования добрались до самых краев нашей Солнечной системы.  
Может ли эта громадная звезда вращаться вокруг Солнца, рассылая комет-убийц каждые 26 миллионов лет?  
Подтвердятся ли догадки ученых, стоящих на пороге одного из крупнейших открытий в истории? Герои фильма  
начинают пожар на иссушенном солнцем склоне в Калифорнии, жонглируют огнем и проводят другие эксперименты,  
чтобы показать как работает Немезида, и почему жизнь на Земле может зависеть от её открытия.</t>
        </r>
      </text>
    </comment>
    <comment ref="E754" authorId="4" shapeId="0" xr:uid="{AA0A110A-A868-4776-8F13-532D70DB4989}">
      <text>
        <r>
          <rPr>
            <b/>
            <sz val="9"/>
            <color indexed="81"/>
            <rFont val="Arial Cyr"/>
            <charset val="204"/>
          </rPr>
          <t>Продолжительность: 00:44:02
Описание:
Многие утверждают, что летающие тарелки и другие внеземные космические корабли постоянно посещают Землю.  
Если бы это было правдой, какие технологии должны быть у такого инопланетного космического корабля?  
Совпадают ли свидетельства очевидцев НЛО с современными теориями о том, как межзвездные путешествия  
возможны? Авторы, астрономы и физики-теоретики приводят свои доводы с помощью чертежей устройств, подавляющих  
инерцию, атомных аппаратов, систем антиматерии и даже гиперпространственных двигателей. На основе теории  
Эйнштейна и бесчисленных научных исследований мы узнаем, как эти пришельцы могут преодолевать огромные  
расстояния между звездами. И если они могут пережить такие опасные путешествия, состоят ли они из плоти  
и крови или они - интеллектуальные машины?</t>
        </r>
      </text>
    </comment>
    <comment ref="E755" authorId="4" shapeId="0" xr:uid="{E892A70A-7B8D-4366-9ADB-A7F1354483DC}">
      <text>
        <r>
          <rPr>
            <b/>
            <sz val="9"/>
            <color indexed="81"/>
            <rFont val="Arial Cyr"/>
            <charset val="204"/>
          </rPr>
          <t xml:space="preserve">Продолжительность: 00:44:04
Описание:
Что произойдет, если первый пилотируемый полет на Марс потерпит фиаско в сотнях километров от ракеты,  
которая сможет вернуть космонавтов домой? Смогут ли они выжить и добраться до своего корабля? Фильм  
покажет, как пережить песчаные бури и космическую радиацию, а также добыть воду из марсианского грунта.  
Эта драматическое представление самого ближайшего будущего, где выживание может зависеть от человеческой  
изобретательности и бытовых навыков. </t>
        </r>
      </text>
    </comment>
    <comment ref="E756" authorId="4" shapeId="0" xr:uid="{30591FAC-7033-49AA-93EF-8F95AA80F239}">
      <text>
        <r>
          <rPr>
            <b/>
            <sz val="9"/>
            <color indexed="81"/>
            <rFont val="Arial Cyr"/>
            <charset val="204"/>
          </rPr>
          <t>Продолжительность: 00:44:05
Описание:
Вот уже четыре с половиной миллиарда лет Солнечная система является нашим домом во Вселенной. Откуда  
она появилась? В этом эпизоде мы проследим, что происходило с ней с момента появления в пространстве  
тонкого облака из пыли и газа. После взрыва сверхновой звезды сила тяжести и естественное вращение сформировали  
из этого облака плоский диск, из которого в последствии выкристаллизовались Солнце и планеты. Все происходило  
в космическом пространстве в течение 700 лет. За это время планеты боролись за свои позиции, уклоняясь  
от жестокой бомбардировки астероидами и организовывая аккуратную, стабильную систему, которая, как мы  
теперь понимаем, может быть редкостью во Вселенной.</t>
        </r>
      </text>
    </comment>
    <comment ref="E757" authorId="4" shapeId="0" xr:uid="{D4DEC55D-FAAC-4340-8D3E-645500A8D77E}">
      <text>
        <r>
          <rPr>
            <b/>
            <sz val="9"/>
            <color indexed="81"/>
            <rFont val="Arial Cyr"/>
            <charset val="204"/>
          </rPr>
          <t xml:space="preserve">Продолжительность: 00:44:05
Описание:
Рассказ о попытках найти научные доказательства существования Бога. С самого зарождения цивилизации  
люди задавались вопросом - кто создал или что создало Вселенную. Религия предлагает духовный ответ,  
а последние открытия в физике приводят доказательства существования превосходящего разума, проще говоря,  
законы физики сами по себе привели к появлению Вселенной, в которой мы живем. Эпизод рассказывает о  
попытках найти научные доказательства существования Бога. Авторы фильма обращаются к физикам и богословам  
с вопросом о том, является ли тот факт, что Вселенная сама поддерживает жизнь, свидетельством того,  
что у неё есть создатель. Их также интересует, сможет ли теория струн в конечном счете исключить существование  
Бога; почему Стивен Хокинг утверждает, что Вселенная могла быть создана стихийно; как продвинутая цивилизация  
в другой Вселенной могла создать нашу. </t>
        </r>
      </text>
    </comment>
    <comment ref="E758" authorId="5" shapeId="0" xr:uid="{F2ED6DD8-849E-4231-9F91-6E905EC47535}">
      <text>
        <r>
          <rPr>
            <b/>
            <sz val="9"/>
            <color indexed="81"/>
            <rFont val="Arial Cyr"/>
            <charset val="204"/>
          </rPr>
          <t>Продолжительность: 00:44:02
Описание: 
Документальный фильм рассказывает историю Второй мировой войны от ее развязывания нацистской Германией  
и развертке по всей Европе до контрнаступления союзников и падения нацистской Германии. Впервые вы увидите  
драматические моменты Второй мировой войны, которые были сняты в 3D. Увидите фотографии документов взлета  
и падения Третьего рейха.</t>
        </r>
      </text>
    </comment>
    <comment ref="E763" authorId="5" shapeId="0" xr:uid="{F5D824B7-2F05-4E7F-A1A7-C153F67485AB}">
      <text>
        <r>
          <rPr>
            <b/>
            <sz val="9"/>
            <color indexed="81"/>
            <rFont val="Arial Cyr"/>
            <charset val="204"/>
          </rPr>
          <t>Продолжительность: 00:41:49
Описание:
Самый полный фильм о крупнейшем в России музее - Государственном Эрмитаже. Вы сможете насладиться его  
знаменитыми шедеврами и изумительными интерьерами великолепных дворцов; узнаете, как возник музейный  
комплекс. Познакомитесь с филиалами музея - Зимним Дворцом Петра I, Меншиковским дворцом, с экспозициями  
Генерального штаба и новым фондохранилищем Эрмитажа. Настоящей жемчужиной фильма стали уникальные кадры,  
снятые на крыше Эрмитажа в белую ночь.</t>
        </r>
      </text>
    </comment>
    <comment ref="E765" authorId="4" shapeId="0" xr:uid="{A8F3AA86-752C-4936-8311-6694C44EB7F2}">
      <text>
        <r>
          <rPr>
            <b/>
            <sz val="9"/>
            <color indexed="81"/>
            <rFont val="Arial Cyr"/>
            <charset val="204"/>
          </rPr>
          <t>Описание:
Пройди сквозь густые леса. Джунгли Коста-Рики по праву считаются самыми зелеными в Центральной Америке.  
Эта страна буквально погружена в эти тропические леса, которые поражают своей богатой флорой и фауной.  
Этот документальный фильм поможет вам оказаться в этом раю, не выхгодя из дома, а 3D-эффект подарит  
чувство, будто вы сами бродите по этим таинственным джунглям.</t>
        </r>
      </text>
    </comment>
    <comment ref="E766" authorId="4" shapeId="0" xr:uid="{49C2E4B2-D2FE-4409-BB1A-E346CDE95544}">
      <text>
        <r>
          <rPr>
            <b/>
            <sz val="9"/>
            <color indexed="81"/>
            <rFont val="Arial Cyr"/>
            <charset val="204"/>
          </rPr>
          <t>Описание:
Очень популярным в мире видом туризма является поездка в Африку на сафари. Он позволяет сохранить обитателей  
дикой природы и заповедников в их родной среде обитания. В этом фильме мы увидим не только львов, леопардов,  
носорогов, слонов и буйволов, но также бегемотов, антилоп и редких диких собак. А также по общаемся  
с работником заповедника.</t>
        </r>
      </text>
    </comment>
    <comment ref="E767" authorId="4" shapeId="0" xr:uid="{61375DAE-34A2-409A-B565-95F60F0E88F5}">
      <text>
        <r>
          <rPr>
            <b/>
            <sz val="9"/>
            <color indexed="81"/>
            <rFont val="Arial Cyr"/>
            <charset val="204"/>
          </rPr>
          <t>Описание:
Лев, носорог, леопард, слон и буйвол. Это "большая пятерка" Африки. Все они находятся под угрозой вымирания.  
К этому привела многовековая охота колониальных хозяев. "Большая пятерка" считалась вершиной охоты,  
такой трофей считался символом истинного охотника. Сегодня эти животные находятся под защитой. Начиная  
с середины прошлого века землевладельцы в Африке признали, что убийство животных не может происходить  
и дальше. Все меры по разведению животных были безрезультатны. Мы пойдём на "охоту" в Национальный парк  
Крюгера "вооружившись" камерами. Вы увидите не только "большую пятёрку", но и процесс рождения антилопы  
импалы, спаривание леопардов и игру любопытных львят с камерой.</t>
        </r>
      </text>
    </comment>
    <comment ref="E768" authorId="4" shapeId="0" xr:uid="{FBC96CE8-C21D-4BA6-AA69-5904B6BB0F8A}">
      <text>
        <r>
          <rPr>
            <b/>
            <sz val="9"/>
            <color indexed="81"/>
            <rFont val="Arial Cyr"/>
            <charset val="204"/>
          </rPr>
          <t>Описание:
Протяжённость Южно-Африканского побережья 2786 км. С запада оно омывается Атлантическим океаном, с востока  
- Индийским. В середине находится мыс Доброй Надежды - кладбище кораблей. В этом "повинны" два течения  
- со стороны Атлантики холодное Benguela, а с Индийского океана - тёплое Agulahasstrom. Эти условия  
создали неповторимую флору и фауну. В этом фильме показана природа Западного мыса (недалеко от мыса  
Доброй Надежды). Мы увидим китов, морских львов, пингвинов, подразним и заглянем в рот белой акулы.  
А также мы встретимся с большой белой акулой в районе острова Дайер, известном под названием Акулья  
аллея.</t>
        </r>
      </text>
    </comment>
    <comment ref="E772" authorId="5" shapeId="0" xr:uid="{6AB4650D-8AFB-4C39-AA79-FF7DAFF29683}">
      <text>
        <r>
          <rPr>
            <b/>
            <sz val="9"/>
            <color indexed="81"/>
            <rFont val="Arial Cyr"/>
            <charset val="204"/>
          </rPr>
          <t>Продолжительность: 01:22:37
Описание: 
Лучшие эпизоды из драг-гонок со всего Мира, специально подготовленные для создания этого Blu-ray 3D.</t>
        </r>
      </text>
    </comment>
    <comment ref="E779" authorId="4" shapeId="0" xr:uid="{EBFC3CE4-C46C-4FB8-ABD4-00159F14088F}">
      <text>
        <r>
          <rPr>
            <b/>
            <sz val="9"/>
            <color indexed="81"/>
            <rFont val="Arial Cyr"/>
            <charset val="204"/>
          </rPr>
          <t>Продолжительность: 1:19:08</t>
        </r>
      </text>
    </comment>
    <comment ref="E780" authorId="4" shapeId="0" xr:uid="{2100C61E-53A6-4828-9E32-FDDEC7BF10CE}">
      <text>
        <r>
          <rPr>
            <b/>
            <sz val="9"/>
            <color indexed="81"/>
            <rFont val="Arial Cyr"/>
            <charset val="204"/>
          </rPr>
          <t>Описание:
Это эпохальный телевизионный фильм ужимает 13,7 млрд. лет истории в фильм продолжительностью в два часа.  
За эти два часа, вы узнаете всю историю, откуда вы пришли, и как вы сюда попали? Выясните, почему наша  
история началась с момента Большого взрыва, какой секрет скрывается в Каменном Веке, и почему наша современная  
жизнь выросла (развилась) из семян таким быстрым темпом, всего за 10 000 лет. Покажет Вам, как формировалась  
Земля и возникла жизнь, развитие человека и развитие цивилизации. «Истории мира в два часа», - это беглый  
взгляд на историю. Эпическая история, которая открывает удивительные связи в нашей повседневной жизни</t>
        </r>
      </text>
    </comment>
    <comment ref="E784" authorId="4" shapeId="0" xr:uid="{77A8F22E-21C0-4B3C-8E5B-25C0AA84C1D9}">
      <text>
        <r>
          <rPr>
            <b/>
            <sz val="9"/>
            <color indexed="81"/>
            <rFont val="Arial Cyr"/>
            <charset val="204"/>
          </rPr>
          <t>Продолжительность: 00:52:53
Описание:
Красивый и расслабляющий фильм в формате 3D приглашает Вас отправится в коралловое путешествие. Яркие  
краски обитателей кораллового Мира, флора и фауна которую могут увидеть только профессиональные ныряльщики.  
От шаровых рыб, морских ежей, до гигантский акул. Вы будете удивлены многочисленности глубоководных  
жителей нашей планеты. Самые современные 3D-технологии показывают вам подводный мир в вашей комнате  
отдыха.</t>
        </r>
      </text>
    </comment>
    <comment ref="E788" authorId="4" shapeId="0" xr:uid="{FBBB083A-4463-4AC8-ADE5-336DBA40208B}">
      <text>
        <r>
          <rPr>
            <b/>
            <sz val="9"/>
            <color indexed="81"/>
            <rFont val="Arial Cyr"/>
            <charset val="204"/>
          </rPr>
          <t>Продолжительность: 00:37:25
Описание:
50 years after launching our dreams into space, we’re left with a troubling legacy: a growing ring of  
orbiting debris that threatens the safety of earth’s orbits. SPACE JUNK is a visually explosive journey  
of discovery that weighs the solutions aimed at restoring our planet’s orbits.
Experience mind-boggling collisions, both natural and man-made. Soar for the stunning depths of Meteor  
Crater to an unprecedented view of our increasingly crowded orbits – 22,000 miles above earth. Join  
us as foremost expert Don Kessler, the “Father of Space Junk,” guides us through the challenges we face  
in protecting them, forging a new age of space discovery.</t>
        </r>
      </text>
    </comment>
    <comment ref="E794" authorId="5" shapeId="0" xr:uid="{C370F95C-2E13-4D03-A9CB-4EAE930919E9}">
      <text>
        <r>
          <rPr>
            <b/>
            <sz val="9"/>
            <color indexed="81"/>
            <rFont val="Arial Cyr"/>
            <charset val="204"/>
          </rPr>
          <t>Продолжительность: 2:13:52
Описание: 
В этом новом сериале Дэвид Аттенборо показывает изумительную приспособляемость наиболее успешной группы  
животных на планете. Используя новаторские макроскопические методы съёмки, он беспрецедентно подробно  
исследует сложное поведение этих очаровательных созданий в сложной среде их жизни, обычно скрытой от  
человеческого глаза. От армии муравьёв-убийц до пауков, ткущих свои шёлковые ловушки, свирепых скорпионов,  
со своим парализующим жалом, жуков, стреляющих кипящими химическими веществами в своих врагов, пчёл,  
общающихся покачивающимся танцем, и насекомых-убийц, одевающих на себя трупы своих жертв. Присоединяйтесь  
и будьте свидетелями нашей экспедиции и полное приключений, потрясающих видов. 
Эпизоды:
1. Конфликт - 00:22:04
2. Хищники - 00:22:50
3. Ухаживание - 00:22:15
4. Размножение - 00:21:45
5. Семья - 00:22:34
6. Колония - 00:22:24</t>
        </r>
      </text>
    </comment>
    <comment ref="E812" authorId="4" shapeId="0" xr:uid="{8AA173BF-6235-4BDF-9E9A-140D64D96F73}">
      <text>
        <r>
          <rPr>
            <b/>
            <sz val="9"/>
            <color indexed="81"/>
            <rFont val="Arial Cyr"/>
            <charset val="204"/>
          </rPr>
          <t xml:space="preserve">Продолжительность: 00:52:27
Описание: 
Неведомый мир, выходящий за пределы воображения и, в то же время, на удивление знакомый. Его поверхность  
напоминает привычные нам земные пейзажи. Глубокие каньоны, сухие пустыни, пологие холмы, головокружительные  
утесы и непроходимые джунгли. Здесь обитают самые невообразимые живые создания, и их тут мириады. Казалось  
бы, этот причудливый мир должен находиться на расстоянии в несколько световых лет от Земли, но эта диковинная  
планета расположена отнюдь не в каком-нибудь дальнем углу Вселенной. Наоборот, она пугающе близка. Эта  
планета - ты сам. </t>
        </r>
      </text>
    </comment>
    <comment ref="E826" authorId="3" shapeId="0" xr:uid="{6F42173D-7189-43FB-B4E9-FBBD15DE6ADC}">
      <text>
        <r>
          <rPr>
            <b/>
            <sz val="9"/>
            <color indexed="81"/>
            <rFont val="Arial Cyr"/>
            <charset val="204"/>
          </rPr>
          <t>Продолжительность: 00:23:07
Описание:
Фильм о миссии НАСА - STEREO. Запуск произведён 25 октября 2006 г. Целью миссии является обеспечение  
первых в мире стереоскопических измерений для изучения солнечной и космической погоды, включая выбросы  
корональной массы.</t>
        </r>
      </text>
    </comment>
    <comment ref="E834" authorId="4" shapeId="0" xr:uid="{63FCE8B7-A05C-4E6E-80B0-41301C5FD75F}">
      <text>
        <r>
          <rPr>
            <b/>
            <sz val="9"/>
            <color indexed="81"/>
            <rFont val="Arial Cyr"/>
            <charset val="204"/>
          </rPr>
          <t>Продолжительность: 0:58:26
Описание:
На земле не найти более разнообразных пейзажей и их обитателей, чем в Африке. Здесь есть и бескрайние  
саванны, раскинувшиеся посреди пустынных дюн и дождливые тропические леса, граничащие с экватором. Вы  
увидите, как многочисленные племена, такие как кочевое племя масаи, по сей день сохраняют традиционный  
уклад жизни, а дикие животные приспосабливаются к переменам, чтобы не погибнуть.
Добро пожаловать в захватывающее путешествие по страницам истории и культуры человечества. Добро пожаловать  
в Африку!</t>
        </r>
      </text>
    </comment>
    <comment ref="E837" authorId="2" shapeId="0" xr:uid="{7AF14F1D-B5BB-4CE0-9EEA-FC98BCEACE8C}">
      <text>
        <r>
          <rPr>
            <b/>
            <sz val="9"/>
            <color indexed="81"/>
            <rFont val="Arial Cyr"/>
            <charset val="204"/>
          </rPr>
          <t>Неповторимое путешествие по городу, который когда-то был колыбелью, а сейчас является главным музеем  
Ренессанса. Этот поразительный город, который может по праву называться музеем под открытым небом, стал  
альма-матер для легендарных творцов — Микеланджело, Брунеллески, Рафаэля, Леонардо да Винчи и Сандро  
Боттичелли. Фильм дарит незабываемую встречу с главной итальянской сокровищницей, в которой собраны  
шедевры этих легендарных мастеров, — галереей Уффици.
Невероятные съемки с применением передовых технологий 3D и 4K, захватывающими дух ракурсами, многоуровневыми  
панорамами и новейшими технологиями объемного изображения позволяют зрителю погрузиться в великолепие  
Флоренции — слушать и созерцать, чувствовать и наслаждаться самым выдающимся и знаменитым средоточием  
гениальных творений в истории искусств.</t>
        </r>
      </text>
    </comment>
    <comment ref="E838" authorId="4" shapeId="0" xr:uid="{6DFA046A-04D7-477A-8ABE-B7A6AD8CF49C}">
      <text>
        <r>
          <rPr>
            <b/>
            <sz val="9"/>
            <color indexed="81"/>
            <rFont val="Arial Cyr"/>
            <charset val="204"/>
          </rPr>
          <t>Продолжительность: 0:57:19
Описание:
Присоединяйтесь к захватывающему погружению в глубины океана в поисках самых опасных хищников! Вас ждет  
немало поразительных открытий об этих завораживающих и умелых охотниках. Острые, как лезвия, зубы и  
молниеносная реакция - вот главные секреты выживания в безжалостной среде. Долой мифы и легенды - готовы  
ли Вы узнать настоящую правду об акулах, барракудах и муренах?
Уникальные документальные материалы, снятые с помощью 3D - стереоскопа покажут все, что вы хотели знать  
о настоящих Королях Океана.</t>
        </r>
      </text>
    </comment>
    <comment ref="E839" authorId="4" shapeId="0" xr:uid="{FB31352E-E63F-41C7-BFD2-E93399A60836}">
      <text>
        <r>
          <rPr>
            <b/>
            <sz val="9"/>
            <color indexed="81"/>
            <rFont val="Arial Cyr"/>
            <charset val="204"/>
          </rPr>
          <t>Продолжительность: 00:52:26
Описание: 
В этом сенсационном документальном цикле, снимавшемся в течение года, сэр Дэвид Аттенборо исследует  
жизнь растений и их увлекательный мир, от самых причудливых до самых прекрасных его обитателей. Используя  
превосходно снятые кадры в качестве наглядного сопровождения своего неповторимого стиля повествования,  
сэр Дэвид прослеживает историю растений от появления их на суше до наших дней, где они играют жизненно  
важную роль в природе. Перейдя к их временной шкале, он показывает истинную природу растений, которые  
не менее агрессивные и подвижные, чем животные. Всё это происходит в одном уникальном месте, мире растений  
в миниатюре, где представлено около 90% всех известных видов – королевских ботанических садах в Кью.  
Это зрелищное путешествие по царству растений настолько широкомасштабное и захватывающее, что способно  
удивить даже самых равнодушных к ботанике людей.
Эпизод 1: Жизнь во влажном климате
Продолжительность: 00:52:26
Эпизод 2: Раскрывая секреты
Продолжительность: 00:52:17
Эпизод 3: Выживание
Продолжительность: 00:52:17</t>
        </r>
      </text>
    </comment>
    <comment ref="E841" authorId="4" shapeId="0" xr:uid="{CE524508-562C-4244-8552-34FD4AC23F3A}">
      <text>
        <r>
          <rPr>
            <b/>
            <sz val="9"/>
            <color indexed="81"/>
            <rFont val="Arial Cyr"/>
            <charset val="204"/>
          </rPr>
          <t>Продолжительность: 00:51:47
Описание: 
Земля - это единственное известное нам место во Вселенной, где есть жизнь... Миллиарды лет климат Земли  
колебался между ледниковыми периодами и потеплением, создавая и разрушая среду обитания. Не все животные  
смогут приспособиться к новым условиям, но жизнь всегда находит способ отвоевать свои позиции. Пока  
все внимание обращено на крупных животных, преимущества на стороне мелких существ, отвечающих на все  
испытания новыми приспособлениями. Насекомые, амфибии, пауки и рептилии - все ищут новые экологические  
ниши, изо всех сил стараясь выжить... Это их цель, это смысл их существования.</t>
        </r>
      </text>
    </comment>
    <comment ref="E851" authorId="5" shapeId="0" xr:uid="{F482238A-A877-4A59-8B9C-0C198C045D3E}">
      <text>
        <r>
          <rPr>
            <b/>
            <sz val="9"/>
            <color indexed="81"/>
            <rFont val="Arial Cyr"/>
            <charset val="204"/>
          </rPr>
          <t>Продолжительность: 00:35:31
Описание: 
Аквариум внесет не только особый стиль и очарование в ваш интерьер, но и создаст спокойную, умиротворяющую  
атмосферу. Наблюдать за калейдоскопом ярких красок, разнообразием обитателей коралловых рифов и теплых  
вод Индийского океана можно бесконечно. Выберите любой из четырех видеорядов и соответствующую своему  
вкусу аудио сопровождение.</t>
        </r>
      </text>
    </comment>
    <comment ref="E853" authorId="5" shapeId="0" xr:uid="{BF46BF4E-6921-49E2-9559-E46DDD469AAA}">
      <text>
        <r>
          <rPr>
            <b/>
            <sz val="9"/>
            <color indexed="81"/>
            <rFont val="Arial Cyr"/>
            <charset val="204"/>
          </rPr>
          <t>Продолжительность: 01:08:25
Описание:
Американские поезда и пейзажи берут Вас в путешествие по самым красивым железнодорожным маршрутам в  
формате HD. Старые паровозы отправляются в путешествие по маршрутам, которые не эксплуатируются уже  
в течение длительного времени. И тем более впечатляющими, теперь они нам кажутся. Звуки могучего локомотива  
гармонируют с захватывающими видами, каждый из которых сопровождается вкрадчивой, поднимающей настроение  
музыкой. Разнообразные поезда с разных точек обзора, и это всё в таком великолепном качестве, что оно  
даже кажется 3D …</t>
        </r>
      </text>
    </comment>
    <comment ref="E854" authorId="5" shapeId="0" xr:uid="{77D41C46-A23A-4861-BA0D-AD72FF7A0189}">
      <text>
        <r>
          <rPr>
            <b/>
            <sz val="9"/>
            <color indexed="81"/>
            <rFont val="Arial Cyr"/>
            <charset val="204"/>
          </rPr>
          <t>Продолжительность: 01:39:47
Описание:
Трехмерные звезды и облака, психоделические каналы и фантастические аппартаменты. Герхард Манц представляет  
Вашему вниманию свое визуализорованное в 3D произведение исскуства.</t>
        </r>
      </text>
    </comment>
    <comment ref="E855" authorId="5" shapeId="0" xr:uid="{9A3825BC-1BCF-4588-86F9-C7A00B30506B}">
      <text>
        <r>
          <rPr>
            <b/>
            <sz val="9"/>
            <color indexed="81"/>
            <rFont val="Arial Cyr"/>
            <charset val="204"/>
          </rPr>
          <t>Продолжительность: 00:48:02
Описание:
Компьютерная анимация отображающая аквариум с обитателями морских глубин. Фильм разделен на две части  
с обитателями "сумеречно зоны" и "полуночной зоны".</t>
        </r>
      </text>
    </comment>
    <comment ref="E856" authorId="4" shapeId="0" xr:uid="{447B15E5-58E4-48D9-8416-F6017571BD71}">
      <text>
        <r>
          <rPr>
            <b/>
            <sz val="9"/>
            <color indexed="81"/>
            <rFont val="Arial Cyr"/>
            <charset val="204"/>
          </rPr>
          <t>Продолжительность: 01:04:00
Описание:
Гран-Канария, вероятно, самый известный из Канарских островов и имеет вулканическое происхождение. Благодаря  
своим климатическим и географическим особенностям,  разнообразнейшей флоре и фауне остров Гран-Канария  
также называют миниатюрным континентом. Остров разделен на 14 микро климатических зон. Спектр ландшафтного  
разнообразия колеблется от областей пустынных дюн до горных хребтов  почти 2000 метров высоты в центре  
острова.
Захватывающие 3D путешествие на Гран-Канарию и яркие впечатления об острове прямо в вашей гостиной!</t>
        </r>
      </text>
    </comment>
    <comment ref="E857" authorId="5" shapeId="0" xr:uid="{406F4FA6-D48C-41F6-9A0A-8FB1AC320C7F}">
      <text>
        <r>
          <rPr>
            <b/>
            <sz val="9"/>
            <color indexed="81"/>
            <rFont val="Arial Cyr"/>
            <charset val="204"/>
          </rPr>
          <t>Продолжительность: 00:25:57
Описание: 
Релаксационный 3D фильм с аквариумом декоративных рыбок. Здесь собраны три отдельных фильма - каждый  
из них предоставляет уникальный и действительно захватывающий 3D подводный мир. Превратите ваш 3Д телевизор  
в настоящий аквариум.</t>
        </r>
      </text>
    </comment>
    <comment ref="E858" authorId="5" shapeId="0" xr:uid="{B7F46E10-30D3-4789-8A15-9729BFB4219A}">
      <text>
        <r>
          <rPr>
            <b/>
            <sz val="9"/>
            <color indexed="81"/>
            <rFont val="Arial Cyr"/>
            <charset val="204"/>
          </rPr>
          <t>Продолжительность: 01:00:20
Описание:
Дельфины загадочные животные. Говорят, они обладают экстрасенсорными способностями. Ходят слухи, что  
это древняя цивилизация. Кто знает, кто знает. Доподлинно известно, что эти удивительные животные очень  
умны. И у любого человека, который увидит как веселятся дельфины, на лице заиграет улыбка и станет радостно  
на душе. Этот фильм не расскажет вам ровным счетом ничего, но покажет, возможно, самую удивительную  
сторону дельфинов и среды их обитания. Смотрите и получайте удовольствие - оно гарантировано!</t>
        </r>
      </text>
    </comment>
    <comment ref="E859" authorId="4" shapeId="0" xr:uid="{551EECCF-99F7-4622-8CD9-9FA8F604F676}">
      <text>
        <r>
          <rPr>
            <b/>
            <sz val="9"/>
            <color indexed="81"/>
            <rFont val="Arial Cyr"/>
            <charset val="204"/>
          </rPr>
          <t xml:space="preserve">Продолжительность: 00:52:18
Описание:
Africa, the mother of all the continents. This enormous area is situated along the equatorsurrounding  
by oceans at the center of the world. 13% of the population live here in their home. Nowhere has developed  
so many different variations of flora and fauna (lions, elephants, zebras,...). In this real 3D Documentary  
movie, breathtaking recordings will guide the viewers in such a wonderful world where the beauty surpasses  
all human imagination. This film was made by a REAL 3D method you can play and watch it in 3D and also  
in FULL HD. </t>
        </r>
      </text>
    </comment>
    <comment ref="E860" authorId="4" shapeId="0" xr:uid="{CBCAF654-71C1-4B4B-88D5-EB34753AAD3C}">
      <text>
        <r>
          <rPr>
            <b/>
            <sz val="9"/>
            <color indexed="81"/>
            <rFont val="Arial Cyr"/>
            <charset val="204"/>
          </rPr>
          <t>Продолжительность: 00:44:34
Описание:
Совершите путешествие на волшебный остров Ибица не вставая с дивана в своей гостинной. 3D изображение  
настолько реалистично, что Вы будете ощущать себя так словно Вы действительно сейчас находитесь на Ибице.</t>
        </r>
      </text>
    </comment>
    <comment ref="E861" authorId="5" shapeId="0" xr:uid="{0495FC1B-9D00-4EEC-9588-ABD5ED38F26A}">
      <text>
        <r>
          <rPr>
            <b/>
            <sz val="9"/>
            <color indexed="81"/>
            <rFont val="Arial Cyr"/>
            <charset val="204"/>
          </rPr>
          <t>Продолжительность: 00:33:47
Описание: 
Релаксационный 3D фильм с аквариумом декоративных рыбок. Посмотрите насколько разнообразен и великолепен  
подводный мир нашей планеты. Вы можете выбрать любую из трёх музыкальных композиций под стать вашему  
настроению, для погружения в состояние релаксации.</t>
        </r>
      </text>
    </comment>
    <comment ref="E862" authorId="4" shapeId="0" xr:uid="{FA0FA09A-EE98-4484-B688-D2218E9BA03D}">
      <text>
        <r>
          <rPr>
            <b/>
            <sz val="9"/>
            <color indexed="81"/>
            <rFont val="Arial Cyr"/>
            <charset val="204"/>
          </rPr>
          <t>Продолжительность: 00:52:33
Описание:
Раджа Ампат, расположенный среди тысяч островов в Индонезии по праву считается одним из самых прекрасных  
островов мира. Благодоря уникальному географическому расположению на стыке четырех тектонических плит  
здесь существует такое разнообразие природных ландшафтов, не встречающееся больше нигде на нашей планете.</t>
        </r>
      </text>
    </comment>
    <comment ref="E863" authorId="4" shapeId="0" xr:uid="{BDD8F2F2-3E37-41BB-AD9D-9997AE0FA52D}">
      <text>
        <r>
          <rPr>
            <b/>
            <sz val="9"/>
            <color indexed="81"/>
            <rFont val="Arial Cyr"/>
            <charset val="204"/>
          </rPr>
          <t>Продолжительность: 01:09:32
Описание:
Остров Лансароте принадлежащий к испанской части Канарских островов также известен как "остров вулканов",  
потому что они смогли сохранить свою природную красоту с момента его рождения в Атлантическом океане  
30 миллионов лет назад. Посредством потрясающего 3D-фильма, теперь вы можете наблюдать контраст между  
темными вулканическими пейзажами и белыми песчаными пляжами.</t>
        </r>
      </text>
    </comment>
    <comment ref="E864" authorId="5" shapeId="0" xr:uid="{0C8C0B4F-DD48-4A1A-A10C-5662207E9377}">
      <text>
        <r>
          <rPr>
            <b/>
            <sz val="9"/>
            <color indexed="81"/>
            <rFont val="Arial Cyr"/>
            <charset val="204"/>
          </rPr>
          <t>Продолжительность: 00:48:47
Описание:
Братья Джорджио и Мартин Коппехели (Avenue Music), авторы пользующейся заслуженной популярностью среди  
любителей многоканальной музыки, и не только, серии Ambra, представляют новый проект - "Lichtmond" ("Лунный  
свет"). Визуальная часть представляет собой анимацию испанского художника-мультипликатора Diego M. Bonati,  
студия Imago-D - фантастические миры, созданные специально для "Lichtmond".
Треклист:
01. Erwachen
02. Morgenrot
03. Philosophy of Love
04. Fruhlingstanzerin
05. Wenn des Mondes Strahl
06. Der Orangenzweig
07. Ich und Du
08. Sounds of Distance
09. Sonnenlicht
10. Shine on me
11. Serenity
12. Tal der Liebe
13. Flying over the Ocean
14. Abendrot
15. Fruhlingstanzerin (Single Mix)
16. Fruhlingstanzerin (Martyn Ware and Heaven 17 Club Remix)</t>
        </r>
      </text>
    </comment>
    <comment ref="E865" authorId="5" shapeId="0" xr:uid="{51752939-A6B5-4750-BD7B-A21079520513}">
      <text>
        <r>
          <rPr>
            <b/>
            <sz val="9"/>
            <color indexed="81"/>
            <rFont val="Arial Cyr"/>
            <charset val="204"/>
          </rPr>
          <t>Продолжительность: 00:50:56
Описание:
Второй мультимедийный проект "Lichtmond" - Universe of Light (Вселенная света) подготовлен совместно  
с музыкальной легендой Alan Parsons. Мировая премьера состоялась в Гамбургском Планетарии в сентябре  
2012 года - уникальное шоу всех времен и народов. "Выше, быстрее, шире и все в XXL" - путешествие в  
фэнтези, в лучах лунного света через волшебные звуки, еще более масштабно и профессионально чем в первом  
фильме. Погрузитесь в неординарную музыку и пусть ваши FullHD экраны превратятся на один час в двери  
сказочных миров, которые до селе Вам не приходилось видеть, но наверняка Вы мечтали о них.</t>
        </r>
      </text>
    </comment>
    <comment ref="E866" authorId="5" shapeId="0" xr:uid="{61F723CC-10D2-4E69-AFB3-BFC5C7202B01}">
      <text>
        <r>
          <rPr>
            <b/>
            <sz val="9"/>
            <color indexed="81"/>
            <rFont val="Arial Cyr"/>
            <charset val="204"/>
          </rPr>
          <t>Продолжительность: 00:50:02
Описание:
Третий мультимедийный проект "Lichtmond" - Days of Eternity (Дни вечности)
Треклист:
1. Nightflight to Chronos Part 1
2. Nightflight to Chronos Part 2
3. Feel the Spirit
4. Wheel of Time
5. Catching Rainbows
6. Empires of the Past (feat. Sky Du Mont)
7. Days of Eternity (feat. I Muvrini)
8. Space and Beyond
9. Endless Moments (feat. Midge Ure)</t>
        </r>
      </text>
    </comment>
    <comment ref="E867" authorId="5" shapeId="0" xr:uid="{A27FBE3B-4894-43FC-B9D6-56935DF03E91}">
      <text>
        <r>
          <rPr>
            <b/>
            <sz val="9"/>
            <color indexed="81"/>
            <rFont val="Arial Cyr"/>
            <charset val="204"/>
          </rPr>
          <t>Продолжительность: 00:53:39 + 00:27:39
Описание:
Потрясающее путешествие в фэнтези, в лучах лунного света через волшебные звуки. Погрузитесь в неординарную  
музыку и пусть Ваши экраны превратятся на один час в двери сказочных миров, которые до селе Вам не приходилось  
видеть, но наверняка Вы мечтали о них. Это удивительное Blu-ray издание, с уникальным звуковым рядом,  
как по качеству так и по наполнению невиданной красоты видеорядом футуристических 3D миров. Ни в коем  
случае не пропустите этот диск, пусть он наполнит Ваш дом, яркими красками и высококачественным божественным  
звучанием произведений Giorgio и Martin Koppehele.
Треклист:
01. The Journey Part 1
02. The Journey Part 2
03. Flowing like a River
04. Nothing but Change
05. Mind over Matter
06. Secrets of Life
07. True Destination
08. The World
09. Children (Inner Vision)
10. The Journey Part 3
Бонусы:
1. Turn back the Time [00:05:38]
2. Journey to Happiness [00:06:56]
3. Relasered XXL [00:09:30]
Trailer [00:05:35]</t>
        </r>
      </text>
    </comment>
    <comment ref="E868" authorId="5" shapeId="0" xr:uid="{95BB1F44-87EF-420F-B9A4-542990D39582}">
      <text>
        <r>
          <rPr>
            <b/>
            <sz val="9"/>
            <color indexed="81"/>
            <rFont val="Arial Cyr"/>
            <charset val="204"/>
          </rPr>
          <t>Продолжительность: 00:53:55
Описание:
Удивительное путешествие по национальному парку Бюкк в Венгрии, под расслабляющую музыку Кови Сабольч.</t>
        </r>
      </text>
    </comment>
    <comment ref="E869" authorId="4" shapeId="0" xr:uid="{737EECDF-DB75-40EF-B258-9B5F6A6BDE1F}">
      <text>
        <r>
          <rPr>
            <b/>
            <sz val="9"/>
            <color indexed="81"/>
            <rFont val="Arial Cyr"/>
            <charset val="204"/>
          </rPr>
          <t>Продолжительность: 00:41:50
Описание:
Заснеженные и сокрытые туманом горные хребты, прозрачные озера и ревущие водопады, глубокие пещеры и  
живописные поселки, альпийские буренки и дикие животные - все это в новом стерео фильме Мартона Преча,  
под расслабляющую музыку Сабольч Кови.</t>
        </r>
      </text>
    </comment>
    <comment ref="E870" authorId="4" shapeId="0" xr:uid="{2613DB6F-1077-4DA9-97E4-5EC5F4ACB7BD}">
      <text>
        <r>
          <rPr>
            <b/>
            <sz val="9"/>
            <color indexed="81"/>
            <rFont val="Arial Cyr"/>
            <charset val="204"/>
          </rPr>
          <t>Продолжительность: 01:16:49
Описание:
В этом релакс-фильме показаны природные виды Средиземноморского острова Мальорка.</t>
        </r>
      </text>
    </comment>
    <comment ref="E871" authorId="4" shapeId="0" xr:uid="{5479CE5A-6443-481E-ADD7-29345C70BDC4}">
      <text>
        <r>
          <rPr>
            <b/>
            <sz val="9"/>
            <color indexed="81"/>
            <rFont val="Arial Cyr"/>
            <charset val="204"/>
          </rPr>
          <t>Продолжительность: 00:53:10
Описание:
Совершите захватывающее путешествие в дикую пустыню Центальной Европы и насладитесь симбиозом традиций  
и природными красотами флоры и фауны здешних мест.</t>
        </r>
      </text>
    </comment>
    <comment ref="E872" authorId="5" shapeId="0" xr:uid="{A97F1F6F-1519-439C-98BC-F26CD8F79527}">
      <text>
        <r>
          <rPr>
            <b/>
            <sz val="9"/>
            <color indexed="81"/>
            <rFont val="Arial Cyr"/>
            <charset val="204"/>
          </rPr>
          <t>Продолжительность: 01:00:29
Описание: 
Уникальный фильм о природе, показывающий красоту нашей планеты в стерео-формате. В фильме собраны 3D-изображения  
живой природы Западной и Восточной Европы, звучат стихи великих поэтов и мыслителей конца 18 — начала  
19 веков. Погрузитесь в расслабляющую атмосферу прекрасных видов и звуков.</t>
        </r>
      </text>
    </comment>
    <comment ref="E873" authorId="5" shapeId="0" xr:uid="{428163BE-F4AC-4840-9A97-0C352A85F783}">
      <text>
        <r>
          <rPr>
            <b/>
            <sz val="9"/>
            <color indexed="81"/>
            <rFont val="Arial Cyr"/>
            <charset val="204"/>
          </rPr>
          <t xml:space="preserve">Продолжительность: 00:45:07
Описание:
Невероятные приключения в 3D, развлечение для всех возрастов и возможно лучшее, что было снято в 3D!
Семейный парк в Австрии (тематическое парковое приключение)
3D Зоопарк (приключения с животными)
3D Балатон (парусное приключение)
3D В глубинах Санта-Барбары (подводное приключение)
</t>
        </r>
      </text>
    </comment>
    <comment ref="E874" authorId="4" shapeId="0" xr:uid="{6134B83A-4859-4E5B-B7BD-FC6D75C73332}">
      <text>
        <r>
          <rPr>
            <b/>
            <sz val="9"/>
            <color indexed="81"/>
            <rFont val="Arial Cyr"/>
            <charset val="204"/>
          </rPr>
          <t>Продолжительность: 00:39:34
Описание:
Документальный фильм о сказочной природе леса. Посетить этот лес удивительное приключение для всех возрастов  
вызывающее желание побродить по этой зеленой идилии.</t>
        </r>
      </text>
    </comment>
    <comment ref="E875" authorId="4" shapeId="0" xr:uid="{EFC14FC5-A91A-4ED4-9FD7-DB534F2CDD6F}">
      <text>
        <r>
          <rPr>
            <b/>
            <sz val="9"/>
            <color indexed="81"/>
            <rFont val="Arial Cyr"/>
            <charset val="204"/>
          </rPr>
          <t>Продолжительность: 01:34:02
Описание:
Вы желаете мира и отдыха и по-настоящему расслабиться? Позвольте ваша душа воспарить, а сами откиньтесь  
на спинку кресла.  Великолепные пляжи, высокие пальмы и лазурное море только начало. Вы сможете насладиться  
обзором достопримечательностей ближайшие 90 минут в реальном 3D, с такого близкого расстояния, как если  
бы вы действительно были там. Это идеальное решение для вашего общего блага, в то время когда снаружи  
снова идет дождь. Этот фильм, который сделал с применением самого современного 3D-оборудования и его  
можно просматривать либо в 3D или в FULL HD!</t>
        </r>
      </text>
    </comment>
    <comment ref="E876" authorId="4" shapeId="0" xr:uid="{1DDB2A7A-404E-4842-AB5A-9D3BE6E55A66}">
      <text>
        <r>
          <rPr>
            <b/>
            <sz val="9"/>
            <color indexed="81"/>
            <rFont val="Arial Cyr"/>
            <charset val="204"/>
          </rPr>
          <t>Продолжительность: 00:46:38
Описание:
Один раз в год дождь превращает весь пейзаж в водный мир. Деревья и другие растения могут жить как на  
воде так и под водой. Насладитесь путешествием в Фантазию плыплывущих садов в 3D.</t>
        </r>
      </text>
    </comment>
    <comment ref="E877" authorId="4" shapeId="0" xr:uid="{41EE928C-EF30-438B-96E4-36FC5AFC1AAF}">
      <text>
        <r>
          <rPr>
            <b/>
            <sz val="9"/>
            <color indexed="81"/>
            <rFont val="Arial Cyr"/>
            <charset val="204"/>
          </rPr>
          <t>Продолжительность: 00:35:26
Описание:
Это исторические руины замков, находящихся в Германии. Они возвышаются над южной частью Германии, и  
рядом с ними в 30 километрах находится озеро Боеднское, которое является пограничным.
На берегах этого озера располагается Щвейцария, Австрия и Германия. А руины простираются до вулканического  
плато. Их протяженность составляет около 22 акров. Здесь открывается великолепный вид на всю территорию  
района.</t>
        </r>
      </text>
    </comment>
    <comment ref="E878" authorId="5" shapeId="0" xr:uid="{39E33742-4100-4F7D-8953-A153297D7A76}">
      <text>
        <r>
          <rPr>
            <b/>
            <sz val="9"/>
            <color indexed="81"/>
            <rFont val="Arial Cyr"/>
            <charset val="204"/>
          </rPr>
          <t>Продолжительность: 01:38:47
Описание:
Канадский художник Сан Бэйс является пионером новой формы искусства, которые он называет "динамической  
картиной". Это не анимация в традиционном смысле, картина создается в реальном времени и объекты находятся  
в состоянии постоянной трансформации. Картинка проживает свою собственную жизнь, с объектами перемещения  
и преобразования, но все еще следующая концепция оригинального художника. Используя новейшие компьютерные  
технологии Сан Бэйс добился исключительного качества изображения. Это действительно новое искусство 21-го  
века.</t>
        </r>
      </text>
    </comment>
    <comment ref="E879" authorId="5" shapeId="0" xr:uid="{CDD15A87-8B6F-49FE-B846-595CBD0ED402}">
      <text>
        <r>
          <rPr>
            <b/>
            <sz val="9"/>
            <color indexed="81"/>
            <rFont val="Arial Cyr"/>
            <charset val="204"/>
          </rPr>
          <t xml:space="preserve">Продолжительность: 01:39:47
Описание:
Канадский художник Сан Бэйс является пионером новой формы искусства, которые он называет динамичная живописи
Это не анимация в традиционном смысле, картина создается в реальном времени и объекты находятся в состоянии  
постоянной трансформации.
Используя новейшие компьютерные технологии Сан Бэйс добился исключительного качества изображения.
</t>
        </r>
      </text>
    </comment>
    <comment ref="E880" authorId="4" shapeId="0" xr:uid="{F16B9AEA-591A-4A59-BDE7-7D03EC884639}">
      <text>
        <r>
          <rPr>
            <b/>
            <sz val="9"/>
            <color indexed="81"/>
            <rFont val="Arial Cyr"/>
            <charset val="204"/>
          </rPr>
          <t>Продолжительность: 01:15:13
Описание:
Несмотря на свой небольшой размер, ландшафт островов Тенерифе о чень разнообразен и включает в себя  
различный рельеф. Этот 3D фильм приглашает Вас отправиться в самое сердце острова и получить незабываемые  
впечатления.</t>
        </r>
      </text>
    </comment>
    <comment ref="E881" authorId="4" shapeId="0" xr:uid="{871EF1AE-CDC1-4E9A-8DCD-E38A36E94C36}">
      <text>
        <r>
          <rPr>
            <b/>
            <sz val="9"/>
            <color indexed="81"/>
            <rFont val="Arial Cyr"/>
            <charset val="204"/>
          </rPr>
          <t>Продолжительность: 01:14:55
Описание:
С Экстремальным спортом 3D Вы попадете в совершенно новый мир!
- ULM: ощутите волнение от полета вдоль красивого западного побережья.
- ATV езда: Треки с выбоинами, неровностями и крутыми подъемами. Реальная проблема для водителей.
- BMX: Вы будете очарованы этим удивительным и захватывающим видом спорта.</t>
        </r>
      </text>
    </comment>
    <comment ref="E886" authorId="5" shapeId="0" xr:uid="{9E6F287D-4CF4-4FB6-922D-883DDBB47DAD}">
      <text>
        <r>
          <rPr>
            <b/>
            <sz val="9"/>
            <color indexed="81"/>
            <rFont val="Arial Cyr"/>
            <charset val="204"/>
          </rPr>
          <t>Продолжительность: 00:39:52
Описание:
Летом 2010 года, компания AIX Records записала 7 новых проектов с использованием прототипа камеры Panasonic  
3D-видео. Этот диск представляет собой сборник состоящий из мелодий каждого из проектов плюс бонус -  
17-ти минутный 3D видеоролик.
Introduction (6:21) DD 5.1
Southern California in 3D (10:04) TrueHD 5.1
Selections:
Laurence Juber - The White Pass Trail (4:42) TrueHD 5.1 / PCM 2.0
Rita Coolidge - Play Something Sweet (4:18) TrueHD 5.1 / PCM 2.0
Mark Chesnutt - A Little Too Late (2:52) TrueHD 5.1 / PCM 2.0
The AIX All Stars - Goldberg Variations Acoustica (5:22) TrueHD 5.1 / PCM 2.0
James Walker &amp; Free Flight - Skeeball (5:08) TrueHD 5.1 / PCM 2.0
Juber/Axt/Gordy - Into The 3rd Dimension (6:22) TrueHD 5.1 / PCM 2.0
The Old Town String Quartett - Mozart String Quartet (4:03) TrueHD 5.1 / PCM 2.0
Bryan Pezzone - Berceuse (6:58) TrueHD 5.1 / PCM 2.0
System Calibration:
Channel Identification Tests (20:40) TrueHD 7.1 / DTS-HD MA 7.1 / PCM 7.1 / TrueHD 5.1 / DTS-HD MA 5.1  
/ PCM 5.1 / DD 5.1 / DTS 5.1 / PCM 2.0 / DD 2.0
Speaker Balance Tests (9:10) PCM 7.1 / PCM 5.1 / DD 5.1 / PCM 2.0
Speaker Phase Tests (5:23) PCM 7.1 / PCM 5.1 / DD 5.1 / PCM 2.0
Frequency Sweep Tests (2:12) PCM 7.1 / PCM 5.1 / DD 5.1 / PCM 2.0
Subwoofer Sweep Test (0:44) PCM 5.1 / DD 5.1
Subwoofer Crossover Test (0:42) PCM 2.0</t>
        </r>
      </text>
    </comment>
    <comment ref="E887" authorId="5" shapeId="0" xr:uid="{AF756B18-5177-4AF6-A879-91AEBE261DC5}">
      <text>
        <r>
          <rPr>
            <b/>
            <sz val="9"/>
            <color indexed="81"/>
            <rFont val="Arial Cyr"/>
            <charset val="204"/>
          </rPr>
          <t>Продолжительность: 01:42:48
Описание: 
Съемка шоу в Alexandra Palace, Лондон, Великобритания, 29 октября 2011 г. в рамках тура "No More Mr.  
Nice Guy"
Треклист:
01. Black Widow
02. Brutal Planet
03. I’m Eighteen
04. Under My Wheels
05. Billion Dollar Babies
06. No More Mr Nice Guy
07. Hey Stoopid
08. Is It My Body
09. Halo Of Flies
10. I’ll Bite Your Face Off
11. Muscle Of Love
12. Only Women Bleed
13. Cold Ethyl
14. Feed My Frankenstein
15. Clones (We’re All)
16. Poison
17. Wicked Young Man
18. Killer/I Love The Dead
19. School’s Out/Another Brick In The Wall
20. Elected
21. Fire (with Arthur Brown)</t>
        </r>
      </text>
    </comment>
    <comment ref="E888" authorId="5" shapeId="0" xr:uid="{1A1A834B-8762-4EC1-9EE1-A0F85EBBBD33}">
      <text>
        <r>
          <rPr>
            <b/>
            <sz val="9"/>
            <color indexed="81"/>
            <rFont val="Arial Cyr"/>
            <charset val="204"/>
          </rPr>
          <t>Продолжительность: 01:20:16
Описание:
Концерт Аюми Хамасаки.
Треклист:
Pieces of SEVEN
Rule
Sunrise? LOVE is ALL?
identity
In The Corner
HOPE or PAIN
GREEN
evolution
SIGNAL
rollin'
Sparkle
NEXT LEVEL
Humming7/4
Boys &amp; Girls
MY ALL</t>
        </r>
      </text>
    </comment>
    <comment ref="E889" authorId="5" shapeId="0" xr:uid="{022DDB99-93E0-4B4A-A9FD-03067A64CC6F}">
      <text>
        <r>
          <rPr>
            <b/>
            <sz val="9"/>
            <color indexed="81"/>
            <rFont val="Arial Cyr"/>
            <charset val="204"/>
          </rPr>
          <t>Продолжительность: 01:35:29
Wacken Open Air quickly grew its reputation as the most important metal festival in continental Europe.  
A peaceful gathering of metal fans coming from all over the world. Long hair, leather clothes, mud and  
a lot of fun for what seems to be the closest music to resemble the spirit of festivals in the early  
seventies. They often say that there is no headliner at Wacken: the festival itself is the headliner.  
This is the exact feeling that Purple had when walking onstage. If an indoor show can be based on a  
production that is safely rehearsed and set up to the maximum precision... there is never the guarantee  
that a festival performance will be free from technical issues or any kind of unexpected event. Which  
in other words means: tension is always at the top! If only Purple knew about the level of love and  
welcoming they were about to receive and how much their album has been loved by the metal audience in  
front of them... still, the band felt the “pressure” to introduce themselves to the 90.000 metal fans  
at Wacken. For the first time in many years, Deep Purple felt they had to conquer an audience as it  
happened to them in the beginning of their career. The result is a unique concert: Deep Purple performing  
with a raw energy, throwing away all their usual stage routine (and sometime arrangements). The show  
is a blast from the first note to the last and grows song after song, supported by the audience impressive  
presence. During this concert, Deep Purple left their “safe zone”. That is why this concert is the one  
that represents a feeling of improvisation and electricity similar to the band's classic years - more  
than many other live releases by the band. The show has been filmed by 9 HD cameras and it is also available  
in 3D on the Blu-ray version (the first time for Deep Purple). The audio has been mixed in Hamburg,  
Germany by Eike Freese and Alex Dietz (Heaven Shall Burn) with the supervision of Roger Glover
Треклист:
01. Highway Star
02. Into The Fire
03. Hard Lovin' Man
04. Vincent Price
05. Strange Kind of Woman
06. Contact Lost
07. The Well-Dressed Guitar
08. Hell To Pay
09. Lazy
10. Above And Beyond
11. No One Came
12. Don Airey's Solo
13. Perfect Strangers
14. Space Truckin'
15. Smoke On The Water feat.Uli Jon Roth
16. Green Onions / Hush
17. Black Night</t>
        </r>
      </text>
    </comment>
    <comment ref="E890" authorId="5" shapeId="0" xr:uid="{67639F2A-CB88-4CE8-9C98-54F452D43787}">
      <text>
        <r>
          <rPr>
            <b/>
            <sz val="9"/>
            <color indexed="81"/>
            <rFont val="Arial Cyr"/>
            <charset val="204"/>
          </rPr>
          <t>Продолжительность: 01:47:00
Описание: 
Концерт немецкой хип-хоп группы Die Fantastischen Vier, в честь премьеры своего нового студийного альбома  
представляет свой первый 3D Blu-ray.</t>
        </r>
      </text>
    </comment>
    <comment ref="E892" authorId="5" shapeId="0" xr:uid="{7B3DA94F-0F57-426D-A890-3724C3B22BCC}">
      <text>
        <r>
          <rPr>
            <b/>
            <sz val="9"/>
            <color indexed="81"/>
            <rFont val="Arial Cyr"/>
            <charset val="204"/>
          </rPr>
          <t>Продолжительность: 00:52:59
Описание фильма:
Это первый в мире 3D музыкальный альбом. Первый Blu-Ray диск с 3D Dolby TrueHD.</t>
        </r>
      </text>
    </comment>
    <comment ref="E893" authorId="5" shapeId="0" xr:uid="{191501B6-9F99-4E82-8542-00E6986888C1}">
      <text>
        <r>
          <rPr>
            <b/>
            <sz val="9"/>
            <color indexed="81"/>
            <rFont val="Arial Cyr"/>
            <charset val="204"/>
          </rPr>
          <t>Продолжительность: 02:43:35
Описание: 
Выступление легендарной рок-группы Guns N` Roses снятое в 3D во время концерта в ноябре 2012 года в  
Лас-Вегасе.
Треклист:
01. Chinese Democracy
02. Welcome To The Jungle
03. It's So Easy
04. Mr. Brownstone
05. Estranged
06. Rocket Queen
07. Live And Let Die
08. This I Love
09. Better
10. Motivation
11. Catcher In The Rye
12. Street Of Dreams
13. You Could Be Mine
14. Sweet Child O' Mine
15. Another Brick In The Wall part 2
16. November Rain
17. Objectify
18. Don't Cry
19. Civil War
20. The Seeker
21. Knockin' On Heaven's Door
22. Nightrain
23. Used To Love Her
24. Patience
25. Paradise City</t>
        </r>
      </text>
    </comment>
    <comment ref="E894" authorId="5" shapeId="0" xr:uid="{2FEA4DEC-F782-45A8-BA45-D5ECCE382E74}">
      <text>
        <r>
          <rPr>
            <b/>
            <sz val="9"/>
            <color indexed="81"/>
            <rFont val="Arial Cyr"/>
            <charset val="204"/>
          </rPr>
          <t>Продолжительность: 02:19:43
Описание:
Концерт был снят во время тура “The Wormhole Tour” в поддержку альбома “Black Swans And Wormhole Wizards”  
12 декабря 2010 года в концертном зале Metropolis в Монреале, Канада.
Треклист:
01. Ice 9 
02. Hordes of Locusts 
03. Flying in a Blue Dream 
04. Light Years Away 
05. Memories 
06. War 
07. Premonition 
08. Satch Boogie 
09. Revelation 
10. Pyrrhic Victoria 
11. Crystal Planet 
12. The Mystical Potato Head Groove Thing 
13. Dream Song 
14. God Is Crying 
15. Andalusia 
16. Solitude 
17. Littleworth Lane 
18. Why 
19. Wind in the Trees 
20. Always with Me, Always with You 
21. Big Bad Moon
22. Crowd Chant
23. Summer Song</t>
        </r>
      </text>
    </comment>
    <comment ref="E895" authorId="4" shapeId="0" xr:uid="{684D6A20-925F-4F65-9338-EFAC4F2A4AE9}">
      <text>
        <r>
          <rPr>
            <b/>
            <sz val="9"/>
            <color indexed="81"/>
            <rFont val="Arial Cyr"/>
            <charset val="204"/>
          </rPr>
          <t>Продолжительность: 01:35:54
Описание:
Концерт Жюльена Клерка,  известного францусского исполнителя, прошедший 16 июля 2009 года в Леоне.
Треклист:
01. Où S’En Vont Les Avions
02. Si On Chantait
03. Présentation Des Auteurs
04. Jouez Violons, Sonnez Crécelles…
05. Je Voyage
06. Elle Voulait Qu’On L’Appelle Venise
07. Le Patineur
08. Déranger Les Pierres
09. Le Coeur-Volcan
10. Utile
11. Travailler, C’Est Trop Dur
12. Femmes…Je Vous Aime
13. La Jupe En Laine
14. Double Enfance
15. Sous Sa Grande Ombrelle
16. Ce N’Est Rien
17. Coeur De Rocker
18. Présentation Des Musiciens
19. Lili Voulait Aller Danser
20. Souvenez-Vous
21. Ma Préférence
22. Dormez
23. Jaloux De Tout
24. Let The Sunshine</t>
        </r>
      </text>
    </comment>
    <comment ref="E896" authorId="5" shapeId="0" xr:uid="{29C6C618-0CE4-49BA-8234-D4D05131DBB4}">
      <text>
        <r>
          <rPr>
            <b/>
            <sz val="9"/>
            <color indexed="81"/>
            <rFont val="Arial Cyr"/>
            <charset val="204"/>
          </rPr>
          <t>Продолжительность: 01:38:49
Описание: 
Музыкальный фильм-концерт о творчестве известного американского исполнителя кантри-музыки Кенни Чесни  
в формате 3D.</t>
        </r>
      </text>
    </comment>
    <comment ref="E897" authorId="5" shapeId="0" xr:uid="{64B7A262-FBE8-4C22-A618-D7B26CF82C57}">
      <text>
        <r>
          <rPr>
            <b/>
            <sz val="9"/>
            <color indexed="81"/>
            <rFont val="Arial Cyr"/>
            <charset val="204"/>
          </rPr>
          <t>Продолжительность: 00:51:22
Описание:
Концерт турецкого рок музыканта увековечанный в 3D.
Треклист:
01. Ağla 
02. Nice Yıllara 
03. Sevgillim 
04. Ayrılmam Senden 
05. Ne Olur 
06. Ayrılmayalım 
07. Dönemem 
08. Dön Artık 
09. Anne 
10. Vazgeçemem</t>
        </r>
      </text>
    </comment>
    <comment ref="E898" authorId="5" shapeId="0" xr:uid="{D190F1FE-2EF1-44B6-AF24-37AF59BD43C7}">
      <text>
        <r>
          <rPr>
            <b/>
            <sz val="9"/>
            <color indexed="81"/>
            <rFont val="Arial Cyr"/>
            <charset val="204"/>
          </rPr>
          <t>Продолжительность: 01:17:39
Описание: 
Collection of performances from the complete catalogue of German electronic band Kraftwerk! Filmed and  
recorded between 2012 and 2016 on the 3-D World Tour.
Features the eight classic Kraftwerk albums in chronological order:
Autobahn (1974)
Radio-Activity (1975)
Trans Europe Express (1977)
The Man-Machine (1978)
Computer World (1981)
Techno Pop (1986),
The Mix (1991)
Tour De France (2003)
Треклист:
1. Autobahn
2. Geiger Counter
3. Radioactivity
4. Trans Europe Express
5. Metal On Metal
6. Abzug
7. The Man Machine
8. Numbers
9. Computer World
10. Boing Boom Tschak
11. Techno Pop
12. Music Non Stop
13. The Robots
14. Tour De France
15. Prologue
16. Etape 1
17. Chrono
18. Etape 2</t>
        </r>
      </text>
    </comment>
    <comment ref="E899" authorId="5" shapeId="0" xr:uid="{080F76FB-71F5-4E2D-A952-60BC6FDAEF10}">
      <text>
        <r>
          <rPr>
            <b/>
            <sz val="9"/>
            <color indexed="81"/>
            <rFont val="Arial Cyr"/>
            <charset val="204"/>
          </rPr>
          <t>Продолжительность:  01:57:36
Описание: 
На бонусных дисках то же выступление группы, что и на основных, но с другим монтажом: почти без показа  
исполнителей, только вид с экрана над сценой (клипы, абстракция и т.д.).
In recent years, Kraftwerk have toured their legendary catalogue with large-scale 3D shows. Recordings  
of those concerts will soon be available, in various formats, as a live film and album called 3-D The  
Catalogue. Watch a trailer below. Held in contemporary art museums around the world, the shows were  
captured as HD, 3D “multi-media presentations.” The complete release package includes full performances  
of eight Kraftwerk albums, available in 2D and 3D: Autobahn, Radioactivity, Trans Europe Express, The  
Man-Machine, Computer World, Techno Pop, The Mix and Tour De France. As well as the Blu-Ray edition,  
which includes a 228-page book, the set is available on DVD, vinyl, CD, and as a stream or download.  
Two abridged versions, featuring a selection of songs from across the eight records, will be released  
on Blu-Ray, DVD, and double-vinyl. All formats are out May 26. Find the group’s upcoming European tour  
dates here.
Треклист:
3-1 Autobahn
3-2 Kometenmelodie 1
3-3 Kometenmelodie 2
3-4 Mitternacht
3-5 Morgenspaziergang
3-6 Geiger Counter
3-7 Radioactivity
3-8 Radioland
3-9 Airwaves
3-10 Intermission
3-11 News
3-12 The Voice Of Energy
3-13 Antenna
3-14 Radio Stars
3-15 Uranium
3-16 Transistor
3-17 Ohm Sweet Ohm
3-18 Trans Europe Express
3-19 Metal On Metal
3-20 Abzug
3-21 Franz Schubert
3-22 Europe Endless
3-23 The Hall Of Mirrors
3-24 Showroom Dummies
3-25 The Man-Machine
3-26 Spacelab
3-27 The Model
3-28 Neonlights
3-29 The Robots
3-30 Metropolis</t>
        </r>
      </text>
    </comment>
    <comment ref="E900" authorId="5" shapeId="0" xr:uid="{CE75802B-A9B3-450B-8E5D-64AC78137733}">
      <text>
        <r>
          <rPr>
            <b/>
            <sz val="9"/>
            <color indexed="81"/>
            <rFont val="Arial Cyr"/>
            <charset val="204"/>
          </rPr>
          <t xml:space="preserve">Продолжительность:  01:40:48
Описание: 
На бонусных дисках то же выступление группы, что и на основных, но с другим монтажом: почти без показа  
исполнителей, только вид с экрана над сценой (клипы, абстракция и т.д.).
In recent years, Kraftwerk have toured their legendary catalogue with large-scale 3D shows. Recordings  
of those concerts will soon be available, in various formats, as a live film and album called 3-D The  
Catalogue. Watch a trailer below. Held in contemporary art museums around the world, the shows were  
captured as HD, 3D “multi-media presentations.” The complete release package includes full performances  
of eight Kraftwerk albums, available in 2D and 3D: Autobahn, Radioactivity, Trans Europe Express, The  
Man-Machine, Computer World, Techno Pop, The Mix and Tour De France. As well as the Blu-Ray edition,  
which includes a 228-page book, the set is available on DVD, vinyl, CD, and as a stream or download.  
Two abridged versions, featuring a selection of songs from across the eight records, will be released  
on Blu-Ray, DVD, and double-vinyl. All formats are out May 26. Find the group’s upcoming European tour  
dates here.
Треклист:
2-1 Numbers 
2-2 Computer World 
2-3 It's More Fun To Compute 
2-4 Home Computer 
2-5 Computer Love 
2-6 Pocket Calculator 
2-7 Dentaku 
2-8 Electric Cafe 
2-9 The Telephone Call 
2-10 House Phone 
2-11 Sex Object 
2-12 Boing Boom Tschak 
2-13 Techno Pop 
2-14 Music Non Stop 
2-15 The Robots 
2-16 Computer Love 
2-17 Pocket Calculator 
2-18 Dentaku 
2-19 Autobahn 
2-20 Geigercounter 
2-21 Radioactivity 
2-22 Trans Europe Express 
2-23 Metal On Metal 
2-24 Abzug 
2-25 Home Computer 
2-26 Boing Boom Tschak 
2-27 Techno Pop 
2-28 Music Non Stop 
2-29 Planet Of Visions 
2-30 Tour De France 
2-31 Prologue 
2-32 Etape 1 
2-33 Chrono 
2-34 Etape 2 
2-35 Vitamin 
2-36 Aero Dynamik 
2-37 Elektro Kardiogramm 
2-38 La Forme 
2-39 Regeneration </t>
        </r>
      </text>
    </comment>
    <comment ref="E901" authorId="5" shapeId="0" xr:uid="{0512EA25-C98A-4E84-AC88-88FA44D03215}">
      <text>
        <r>
          <rPr>
            <b/>
            <sz val="9"/>
            <color indexed="81"/>
            <rFont val="Arial Cyr"/>
            <charset val="204"/>
          </rPr>
          <t xml:space="preserve">Продолжительность:  01:57:35
Описание: 
In recent years, Kraftwerk have toured their legendary catalogue with large-scale 3D shows. Recordings  
of those concerts will soon be available, in various formats, as a live film and album called 3-D The  
Catalogue. Watch a trailer below. Held in contemporary art museums around the world, the shows were  
captured as HD, 3D “multi-media presentations.” The complete release package includes full performances  
of eight Kraftwerk albums, available in 2D and 3D: Autobahn, Radioactivity, Trans Europe Express, The  
Man-Machine, Computer World, Techno Pop, The Mix and Tour De France. As well as the Blu-Ray edition,  
which includes a 228-page book, the set is available on DVD, vinyl, CD, and as a stream or download.  
Two abridged versions, featuring a selection of songs from across the eight records, will be released  
on Blu-Ray, DVD, and double-vinyl. All formats are out May 26. Find the group’s upcoming European tour  
dates here.
Треклист:
1-1 Autobahn 
1-2 Kometenmelodie 1 
1-3 Kometenmelodie 2 
1-4 Mitternacht 
1-5 Morgenspaziergang 
1-6 Geiger Counter 
1-7 Radioactivity 
1-8 Radioland 
1-9 Airwaves 
1-10 Intermission 
1-11 News 
1-12 The Voice Of Energy 
1-13 Antenna 
1-14 Radio Stars 
1-15 Uranium 
1-16 Transistor 
1-17 Ohm Sweet Ohm 
1-18 Trans Europe Express 
1-19 Metal On Metal 
1-20 Abzug 
1-21 Franz Schubert 
1-22 Europe Endless 
1-23 The Hall Of Mirrors 
1-24 Showroom Dummies 
1-25 The Man-Machine 
1-26 Spacelab 
1-27 The Model 
1-28 Neon Lights 
1-29 The Robots 
1-30 Metropolis </t>
        </r>
      </text>
    </comment>
    <comment ref="E902" authorId="5" shapeId="0" xr:uid="{DFBB2BBB-B9C4-40EC-953F-C72A3642418D}">
      <text>
        <r>
          <rPr>
            <b/>
            <sz val="9"/>
            <color indexed="81"/>
            <rFont val="Arial Cyr"/>
            <charset val="204"/>
          </rPr>
          <t xml:space="preserve">Продолжительность:  01:40:48
Описание: 
In recent years, Kraftwerk have toured their legendary catalogue with large-scale 3D shows. Recordings  
of those concerts will soon be available, in various formats, as a live film and album called 3-D The  
Catalogue. Watch a trailer below. Held in contemporary art museums around the world, the shows were  
captured as HD, 3D “multi-media presentations.” The complete release package includes full performances  
of eight Kraftwerk albums, available in 2D and 3D: Autobahn, Radioactivity, Trans Europe Express, The  
Man-Machine, Computer World, Techno Pop, The Mix and Tour De France. As well as the Blu-Ray edition,  
which includes a 228-page book, the set is available on DVD, vinyl, CD, and as a stream or download.  
Two abridged versions, featuring a selection of songs from across the eight records, will be released  
on Blu-Ray, DVD, and double-vinyl. All formats are out May 26. Find the group’s upcoming European tour  
dates here.
Треклист:
2-1 Numbers 
2-2 Computer World 
2-3 It's More Fun To Compute 
2-4 Home Computer 
2-5 Computer Love 
2-6 Pocket Calculator 
2-7 Dentaku 
2-8 Electric Cafe 
2-9 The Telephone Call 
2-10 House Phone 
2-11 Sex Object 
2-12 Boing Boom Tschak 
2-13 Techno Pop 
2-14 Music Non Stop 
2-15 The Robots 
2-16 Computer Love 
2-17 Pocket Calculator 
2-18 Dentaku 
2-19 Autobahn 
2-20 Geigercounter 
2-21 Radioactivity 
2-22 Trans Europe Express 
2-23 Metal On Metal 
2-24 Abzug 
2-25 Home Computer 
2-26 Boing Boom Tschak 
2-27 Techno Pop 
2-28 Music Non Stop 
2-29 Planet Of Visions 
2-30 Tour De France 
2-31 Prologue 
2-32 Etape 1 
2-33 Chrono 
2-34 Etape 2 
2-35 Vitamin 
2-36 Aero Dynamik 
2-37 Elektro Kardiogramm 
2-38 La Forme 
2-39 Regeneration </t>
        </r>
      </text>
    </comment>
    <comment ref="E903" authorId="5" shapeId="0" xr:uid="{C49DDF4E-60B4-447B-AF96-F02F54EEA4CD}">
      <text>
        <r>
          <rPr>
            <b/>
            <sz val="9"/>
            <color indexed="81"/>
            <rFont val="Arial Cyr"/>
            <charset val="204"/>
          </rPr>
          <t>Продолжительность: 02:00:11
Описание: 
Грандиозный шоу-концерт - Kylie Minogue, в рамках мирового турне. Концерт Миноуг в апреле 2011 года  
на O2 Arena в Лондоне, грандиозное шоу с золотыми колесницами, летающими ангелами, бьющими ввысь фонтанами  
и самой Кайли в ее неподражаемом костюме богини любви Афродиты...
Треклист:
01. Aphrodite
02. The One
03. Wow
04.Illusion
05. I Believe In You
06. Cupid Boy
07. Spinning Around
08. Get Outta My Way
09. What Do I Have To Do?
10. Everything Is Beautiful
11. Slow
12. Confide In Me
13. Can't Get You Out Of My Head (Rock Version)
14. In My Arms
15. Looking For An Angel
16. Closer
17. There Must Be An Angel
18. Love At First Sight/Can't Beat The Feeling
19. Better The Devil You Know
20. Put Your Hands Up
21. If You Don't Love Me
22. On A Night Like This
23. All The Lovers</t>
        </r>
      </text>
    </comment>
    <comment ref="E904" authorId="5" shapeId="0" xr:uid="{30170C28-C5EC-44A8-8F5B-B1F8B836DAB9}">
      <text>
        <r>
          <rPr>
            <b/>
            <sz val="9"/>
            <color indexed="81"/>
            <rFont val="Arial Cyr"/>
            <charset val="204"/>
          </rPr>
          <t>Продолжительность: 01:52:48
Описание:
Эпохальный концерт Luciano Ligabue на Campovolo Реджо-Эмилия состоявшийся 16 июля 2011 года и собравший  
120000 человек, которые праздновали целых два дня, был увековечен в фильме.</t>
        </r>
      </text>
    </comment>
    <comment ref="E905" authorId="5" shapeId="0" xr:uid="{3D705E73-D99A-41C6-B27F-A949670F0922}">
      <text>
        <r>
          <rPr>
            <b/>
            <sz val="9"/>
            <color indexed="81"/>
            <rFont val="Arial Cyr"/>
            <charset val="204"/>
          </rPr>
          <t>Продолжительность: 02:05:36
Описание: 
Marco Borsato: Dromen Durven Delen (3Dimensies Live) это запись концерта прошедшего в мае 2011 года  
в Gelredome.</t>
        </r>
      </text>
    </comment>
    <comment ref="E906" authorId="4" shapeId="0" xr:uid="{9A92887A-A847-40D8-AF87-AB51A88C2D5F}">
      <text>
        <r>
          <rPr>
            <b/>
            <sz val="9"/>
            <color indexed="81"/>
            <rFont val="Arial Cyr"/>
            <charset val="204"/>
          </rPr>
          <t>Продолжительность: 0:49:27
Описание:
Этот проект является первым музыкальным 3D альмобом крупнейшего исполнителя кантри. Mark Chesnutt является  
истинным сокровищем в мире кантри.
Треклист:
01. Bubba Shot the Jukebox
02. It’s A Little Too Late
03. What a Way to Live
04. Too Cold at Home
05. Gonna Get a Life
06. Almost Goodbye
07. It Sure Is Monday
08. Ol’ Country
09. Rollin’ With The Flow
10. Thank God For Believers
11. Old Flames Have New Names
12. Blame It on Texas
13. She Never Got Me Over You
14. I Just Wanted You to Know
15. Goin’ Through the Big D</t>
        </r>
      </text>
    </comment>
    <comment ref="E908" authorId="5" shapeId="0" xr:uid="{1830C25A-AA99-461E-9483-B9C08D3CF071}">
      <text>
        <r>
          <rPr>
            <b/>
            <sz val="9"/>
            <color indexed="81"/>
            <rFont val="Arial Cyr"/>
            <charset val="204"/>
          </rPr>
          <t>Продолжительность: 01:01:20
Описание:
The Orchestrion Project был снят в Бруклине в ноябре 2010 года. Патрик Мэтини выступал вместе с автоматизированным  
оркестром под названием Orchestrion Project. Оркестр включает широкий диапазон музыкальных инструментов,  
каждый из которых роботизирован и вроде как, управляется в режиме реального времени непосредственно  
самим музыкантом.
Треклист:
01. Unity Village
The Orchestrion Suite:
   02. Orchestrion
   03. Entry Point
   04. Expansion
   05. Soul Search
   06. Spirit of the Air 
07. Sueсo con Mexico
08. Stranger in Town</t>
        </r>
      </text>
    </comment>
    <comment ref="E909" authorId="5" shapeId="0" xr:uid="{58E1A35F-F407-42FF-8AF6-23F05940F7BA}">
      <text>
        <r>
          <rPr>
            <b/>
            <sz val="9"/>
            <color indexed="81"/>
            <rFont val="Arial Cyr"/>
            <charset val="204"/>
          </rPr>
          <t>Продолжительность: 00:20:01
Описание: 
Blu-ray 3D по мотивам небольшого концертного выступления легенды 80-ых Пол Каррек.
Треклист:
1. How Long
2. Over My Shoulder
3. Silent Running</t>
        </r>
      </text>
    </comment>
    <comment ref="E910" authorId="5" shapeId="0" xr:uid="{DE498B64-D427-4120-BFB7-1E89F9AC9A0B}">
      <text>
        <r>
          <rPr>
            <b/>
            <sz val="9"/>
            <color indexed="81"/>
            <rFont val="Arial Cyr"/>
            <charset val="204"/>
          </rPr>
          <t>Продолжительность: 02:09:23
Описание:  
Концерт вместе с оркестром «New Blood Orchestra» был снят в Hammersmith Apollo, в марте этого года.  
В него вошли самые известные песни музыканта и кавер-версии с последнего альбома «Scratch My Back».
Треклист:
01. Intruder
02. Wallflower
03. The Boy In The Bubble
04. Apres Moi
05. The Drop
06. Washing Of The Water (2D disc only)
07. The Book Of Love
08. Darkness
09. The Power Of The Heart
10. Biko
11. San Jacinto
12. Digging In The Dirt
13. Signal To Noise
14. Downside Up
15. Mercy Street
16. The Rhythm Of The Heat
17. Blood Of Eden
18. Red Rain
19. Solsbury Hill
20. In Your Eyes
21. Don't Give Up
22. The Nest That Sailed The Sky</t>
        </r>
      </text>
    </comment>
    <comment ref="E911" authorId="5" shapeId="0" xr:uid="{454D1EC8-FB8D-441D-9F5A-196E4D442CD5}">
      <text>
        <r>
          <rPr>
            <b/>
            <sz val="9"/>
            <color indexed="81"/>
            <rFont val="Arial Cyr"/>
            <charset val="204"/>
          </rPr>
          <t>Продолжительность: 01:53:59
Описание: 
На диске представлена запись концерта группы 15 апреля 2011 года в Саарбрюкене (Германия). Съемки велись  
на 11 камер, а звук смикширован в форматах 5.1 Surround и стерео. На концерте группа сыграла все свои  
лучшие песни, включая "Wind Of Change", "Blackout", "Rock You Like A Hurricane", "Still Loving You"  
и "Send Me An Angel".
Треклист:
01. Intro
02. Sting In The Tail
03. Make It Real
04. Bad Boys Running Wild
05. The Zoo
06. Coast To Coast
07. Loving You Sunday Morning
08. The Best Is Yet To Come
09. Send Me An Angel
10. Holiday
11. Raised On Rock
12. Tease Me Please Me
13. Dynamite
14. Kottak Attack
15. Blackout
16. Six String Sting
17. Big City Nights
18. Still Loving You
19. Wind Of Change
20. Rock You Like A Hurricane
21. When The Smoke Is Going Down
Бонус:
Behind-the-scenes</t>
        </r>
      </text>
    </comment>
    <comment ref="E912" authorId="5" shapeId="0" xr:uid="{538C9E5F-3935-4D73-B784-584DCFF9C5AB}">
      <text>
        <r>
          <rPr>
            <b/>
            <sz val="9"/>
            <color indexed="81"/>
            <rFont val="Arial Cyr"/>
            <charset val="204"/>
          </rPr>
          <t>Продолжительность: 02:03:08
Описание:
Smashing Pumpkins одна из наиболее успешных групп, выступающих в жанре альтернативный рок. Группа завоевала  
всемирное признание продав более 30 миллионов альбомов и получив несколько Грэмми. На диске представлен  
их новый альбом Океания.
Треклист:
1. Quasar 
2. Panopticon 
3. The Celestials 
4. Violet Rays 
5. My Love Is Winter 
6. One Diamond, One Heart 
7. Pinwheels 
8. Oceania 
9. Pale Horse 
10. The Chimera 
11. Glissandra 
12. Inkless 
13. Wildflower 
14. Space Oddity 
15. X.Y.U 
16. Disarm 
17. Tonite Reprise 
18. Tonight, Tonight 
19. Bullet with Butterfly Wings 
20. The Dream Machine 
21. Hummer 
Encore:
1. Ava Adore 
2. Cherub Rock 
3. Zero</t>
        </r>
      </text>
    </comment>
    <comment ref="E913" authorId="5" shapeId="0" xr:uid="{3F831076-317A-49EC-A49D-BE4BD0A28B85}">
      <text>
        <r>
          <rPr>
            <b/>
            <sz val="9"/>
            <color indexed="81"/>
            <rFont val="Arial Cyr"/>
            <charset val="204"/>
          </rPr>
          <t>Продолжительность: 00:10:51
Описание:
Два клипа группы The Black Eyed Peas в 3D:
1. I Gotta Feeling
2. Imma Be
Бонусы:
Интервью о концертном туре группы (00:02:21)</t>
        </r>
      </text>
    </comment>
    <comment ref="E914" authorId="5" shapeId="0" xr:uid="{7C726B98-22DA-45AE-9014-7D5681CAE653}">
      <text>
        <r>
          <rPr>
            <b/>
            <sz val="9"/>
            <color indexed="81"/>
            <rFont val="Arial Cyr"/>
            <charset val="204"/>
          </rPr>
          <t>Продолжительность: 01:05:01+01:00:04
Описание:
Снятое в формате высокой четкости, это издание объединяет фильм «Experience Montreux» и концертные выступления  
на джазовом фестивале в Монтрё Херби Хэнкока, Куинси Джонса и «Global Gumbo All-Stars». «Experience  
Montreux», снятый на 44-м фестивале в 2010 году, содержит полные концертные выступления музыкантов,  
отражающие широту и эклектику джазового фестиваля в Монтрё. Выступления чередуются с интервью с основателем  
фестиваля Клодом Нобсом и многими из задействованных артистов. Также показаны потрясающие кадры фестиваля,  
город Монтрё, Женевское озеро и Швейцарские Альпы.
Треклист:
Herbie Hancock: The Imagine Project
    01. Actual Proof
    02. Imagine
    03. Seven Teens
    04. Watermelon Man
    05. Tamatant Tilay/Exodus
    06. Court and Spark
    07. Chameleon
Quincy Jones and the Global Gumbo Allstars
    01. Bonatology by Richard Bona
    02. Eyala by Alfredo Rodriguez, Lionel Loueke, Richard Bona, Francisco Mela, Paulinho da Costa
    03. Crossing the Border by Alfredfo Rodriguez
    04. Nonvignon by Paulinho da Costa, Alfredo Rodriguez, Lionel Loueke, Richardf Bona, Francisco Mela
    05. Happy Birthday/Brokeback Concerto by Quincy Jones, Afredo Rodriguez, Greg Phillinganes
    06. Lullabye of Birdland/Somewhere Over the Rainbow/Airmail Special by Niki Yanofsky, Greg Phillinganes,  
Richard Bona, Francisco Mela, Paulinho da Costa
    07. Watermelon Man by Herbie Hancock, Greg Phillinganes, Nikki Yanofsky, Alfredo Rodriguez, Lionel  
Loueke, Richard Bona, Francisco Mela, Paulinho da Costa</t>
        </r>
      </text>
    </comment>
    <comment ref="E915" authorId="5" shapeId="0" xr:uid="{7C4E1057-2E9D-4466-9849-B8738FFDD233}">
      <text>
        <r>
          <rPr>
            <b/>
            <sz val="9"/>
            <color indexed="81"/>
            <rFont val="Arial Cyr"/>
            <charset val="204"/>
          </rPr>
          <t>Продолжительность: 01:23:48
Описание:
Снятое в формате высокой четкости, это издание объединяет фильм «Experience Montreux» и концертные выступления  
на джазовом фестивале в Монтрё Херби Хэнкока, Куинси Джонса и «Global Gumbo All-Stars». «Experience  
Montreux», снятый на 44-м фестивале в 2010 году, содержит полные концертные выступления музыкантов,  
отражающие широту и эклектику джазового фестиваля в Монтрё. Выступления чередуются с интервью с основателем  
фестиваля Клодом Нобсом и многими из задействованных артистов. Также показаны потрясающие кадры фестиваля,  
город Монтрё, Женевское озеро и Швейцарские Альпы.
Треклист:
    01. Risingson by Massive Attack
    02. Invisible by Sophie Hunger
    03. Roll Away Your Stone by Mumford &amp; Sons
    04. Saduva by Angelique Kidjo
    05. Sandpaper Kisses by Martina Topley Bird
    06. The Afterlife by Yacht
    07. Watermelon Man by Quincy Jones and the Global Gumbo All Stars
    08. The Ghost Inside by Broken Bells
    09. Fijo by Leszek Mozdzer
    10. As We Enter by Nas &amp; Damian
    11. Slow Drag with Josephine by Elvis Costello
    12. Bag of Bones by Maccabees
    13. Last Kiss by Joe Bonamassa
    14. Chameleon by Herbie Hancock
    15. Bei Mir Bist Du Schцn by Macadam Jazz Band</t>
        </r>
      </text>
    </comment>
    <comment ref="E916" authorId="5" shapeId="0" xr:uid="{B44F0AAD-D9B5-4D4C-B629-F98B2CA6B395}">
      <text>
        <r>
          <rPr>
            <b/>
            <sz val="9"/>
            <color indexed="81"/>
            <rFont val="Arial Cyr"/>
            <charset val="204"/>
          </rPr>
          <t>Продолжительность: 01:37:50
Описание: 
Новый грандиозный проект певицы Глюк'озы! Живой 3D концерт "NOWБОЙ" на диске Blue Ray! Концерт представлен  
в двух форматах - 3D и 2D. Поклонники певицы сами могут выбрать удобный для просмотра формат и получить  
музыкальное шоу нового поколения.
Программа концерта содержит, как старые, любимые всеми хиты певицы, так и новые песни. "Невеста", "Снег  
идёт", "Шуга" и многие другие знаковые композиции порадуют зрителя вместе с новыми, но уже полюбившимися  
хитами "Взмах", "Вот такая любовь", "Следы слёз" и многими другими. В концерте собраны только лучшие  
песни. Каждый номер - это яркое сочетание световых эффектов, нереальных костюмов, хореографии и великолепного  
звука. Современное звучание и высокотехнологичная съёмка концерта позволит зрителю побывать на живом  
выступлении Глюк'озы не выходя из дома!
Помимо прочего, Глюк'оза дарит подарок каждому, купившему этот диск - фильм о съёмке 3D концерта "NOWБОЙ".  
Это даст возможность всем поклонникам певицы оказаться "по ту сторону камеры" и узнать маленькие секреты  
большого шоу.
Живой 3D концерт Глюк'озы "NOWБОЙ" на диске Blue Ray - новый уровень музыкального видео!
Треклист:
01. Intro
02. Пипец
03. I've just committed a crime
04. Ля мур
05. Снег идет
06. Глюк'oZa nostra
07. Взмах
08. Шуга
09. Kozanostra
10. Вот такая любовь
11. High sign
12. Аста ла виста
13. Sugar
14. Москва
15. Невеста
16. Жениха хотела
17. Дочка
18. Goodbye
19. Танцуй, Россия!!!
20. Бабочки
21. Швайне
22. Maybe
23. Малыш
24. Schweine
25. Выстрел в спину
26. Карина</t>
        </r>
      </text>
    </comment>
    <comment ref="E919" authorId="5" shapeId="0" xr:uid="{563C2B26-BCB8-4F85-BD8F-53D356501CD5}">
      <text>
        <r>
          <rPr>
            <b/>
            <sz val="9"/>
            <color indexed="81"/>
            <rFont val="Tahoma"/>
            <family val="2"/>
            <charset val="204"/>
          </rPr>
          <t>Треклист:
01. Cry Of The Celts
02. Suil A Ruin
03. Celtic Dream
04. Warriors
05. Gypsy
06. Breakout
07. Lord Of The Dance
08. Spirit Of The New World
09. Fiery Nights
10. Lament
11. Siamsa
12. Our Wedding Day
13. Stolen Kiss
14. Nightmare
15. Victory
16. Cry Of The Celts
17. Lord Of The Dance (With Taps)</t>
        </r>
      </text>
    </comment>
    <comment ref="E920" authorId="5" shapeId="0" xr:uid="{5D3C2B66-C609-4E24-8E71-A8D9B7C7FFC0}">
      <text>
        <r>
          <rPr>
            <b/>
            <sz val="9"/>
            <color indexed="81"/>
            <rFont val="Arial Cyr"/>
            <charset val="204"/>
          </rPr>
          <t>Продолжительность: 01:43:24
Описание:
Документальная лента о скончавшейся летом 2009 года легендарной немецкой танцовщице и хореографе Пине  
Бауш.</t>
        </r>
      </text>
    </comment>
    <comment ref="E926" authorId="5" shapeId="0" xr:uid="{FA4D1026-B9D6-485E-B8DE-22DF6048CA98}">
      <text>
        <r>
          <rPr>
            <b/>
            <sz val="9"/>
            <color indexed="81"/>
            <rFont val="Arial Cyr"/>
            <charset val="204"/>
          </rPr>
          <t>Продолжительность: 01:44:53
Описание:
Blu-Ray 3D предcтавляет собой запись концерта в Сингапуре 22 и 23 ноября 2010 года в рамках тура берлинского  
филармоничсекого оркестра.</t>
        </r>
      </text>
    </comment>
    <comment ref="E927" authorId="4" shapeId="0" xr:uid="{B01BE943-77EB-49D2-9C19-3962D3195EB2}">
      <text>
        <r>
          <rPr>
            <b/>
            <sz val="9"/>
            <color indexed="81"/>
            <rFont val="Arial Cyr"/>
            <charset val="204"/>
          </rPr>
          <t>Продолжительность: 2:04:30
Описание:
Сольный концерт знаменитого исполнителя Ланг Ланга в Вене. Фильм снят в Musikverein - одном из красивейших  
концертных залов Европы.</t>
        </r>
      </text>
    </comment>
    <comment ref="E928" authorId="5" shapeId="0" xr:uid="{DCD5BCAC-70E9-4D50-AEE8-BA88C3EE0D2E}">
      <text>
        <r>
          <rPr>
            <b/>
            <sz val="9"/>
            <color indexed="81"/>
            <rFont val="Arial Cyr"/>
            <charset val="204"/>
          </rPr>
          <t>Продолжительность: 01:03:00
Описание:
Один из 3D-альбомов музыки , который был снят в июне 2010 года. Победители конкурса - струнный квартет  
Старый Город. Эта молодая группа состоит из недавних выпускников престижных Институтов музыки Кертиса  
в Филадельфии. Их молодость и энергия удивительны. Это один из первых классических проектов для Blu-ray  
3D.К квартету присоединились два парня, кларнетист Ruokai Чен и труба Кори Клейна.
Музыка Моцарта является знаком большинству любителей музыки, и, хотя очень доступна для всех, полна  
убедительной гармонической и композиционной сложности.</t>
        </r>
      </text>
    </comment>
    <comment ref="E931" authorId="5" shapeId="0" xr:uid="{3CDFCA9D-B491-4996-90F3-45CEEBFB31FC}">
      <text>
        <r>
          <rPr>
            <b/>
            <sz val="9"/>
            <color indexed="81"/>
            <rFont val="Arial Cyr"/>
            <charset val="204"/>
          </rPr>
          <t>Продолжительность: 02:32:33
Описание:
Грандиозный масштаб и великолепная акустика римской арены в Вероне идеально подходит для постановки  
египетской оперы Верди, представленной в оригинальной постановке 1913 года, в окружении обелисков и  
сфинксов, наполненной танцорами и великолепным хоровым пением.
Запись с выступления в "Арена ди Верона", июнь 2012 года.</t>
        </r>
      </text>
    </comment>
    <comment ref="E932" authorId="5" shapeId="0" xr:uid="{AB6DDE9B-AACC-4A6A-8587-E12DDC1F4EC3}">
      <text>
        <r>
          <rPr>
            <b/>
            <sz val="9"/>
            <color indexed="81"/>
            <rFont val="Tahoma"/>
            <family val="2"/>
            <charset val="204"/>
          </rPr>
          <t>Продолжительность: 02:35:41
Описание:  
Страсть, ревность и измена в центре внимания Лондонского Королевского оперного театра. В этой яркой,  
динамичной постановке Франчески Замбелло "Кармен" Бизе снятой Джулианом Напье, показаны шеренги солдат,  
толпы крестьян, цыган, тореадоры и даже осёл, лошадь и куры! Королевский оперный театр, в высшей степени  
талантливые актёры, захватывающая драма Бизе - дали великолепный результат! Это поистине запоминающееся  
музыкальное событие!</t>
        </r>
      </text>
    </comment>
    <comment ref="E936" authorId="5" shapeId="0" xr:uid="{2AAFF200-0AC8-448D-9D57-966CBF1C64EF}">
      <text>
        <r>
          <rPr>
            <b/>
            <sz val="9"/>
            <color indexed="81"/>
            <rFont val="Arial Cyr"/>
            <charset val="204"/>
          </rPr>
          <t>Продолжительность: 01:51:18
Описание: 
Он изменил мир: современная музыка и в целом поп-культура сформировались под огромным влиянием его творчества.  
Мир изменил его: став божеством сцены, он лишился свободы быть простым человеком. Майкл Джексон - символ  
ХХ века, одухотворенного и жестокого. В XXI веке артист готовился к грандиозному туру, который изменил  
бы представления о концертах мегазвездного уровня.
Документальный фильм-концерт «Майкл Джексон: Вот и все» рассказывает о том, что никогда больше не случится  
с нами. Это не только шоу с исполнением гениальных хитов, но и моменты творческого процесса: поиск правильного  
звучания, постановка хореографии, разработка видеосопровождения.
И над каждым моментом профессионально и дотошно работал сам Майкл, чтобы донести до зрителя свой талант  
в идеальной форме. Уникальное шоу «Вот и все» должно было стать прощальным в карьере Майкла, но не состоялось.  
Остались только рабочие видеозаписи - последний прижизненный архив великого артиста.
И фильм «Майкл Джексон: Вот и все» стал прощанием с Майклом и его эпохой.</t>
        </r>
      </text>
    </comment>
    <comment ref="E938" authorId="5" shapeId="0" xr:uid="{9A999D58-FED5-4E2F-A36E-2FD5B7B98669}">
      <text>
        <r>
          <rPr>
            <b/>
            <sz val="9"/>
            <color indexed="81"/>
            <rFont val="Arial Cyr"/>
            <charset val="204"/>
          </rPr>
          <t>Продолжительность: 1:35:58
Описание: 
Документальный фильм о фестивале Wacken - кинорежиссер Норберт Хайткер используя шесть обычных и 18  
стереоскопических 3D камер, окунёт вас в удивительное путешествие по увлекательному миру Wacken Open  
Air. Вы побываете на выступлении DEEP PURPLE, ANTHRAX, MOTÖRHEAD, ALICE COOPER, RAMMSTEIN, HENRY ROLLINS,  
ANNIHILATOR, TRIVIUM, SABATON, DORO PESCH &amp; BIFF BYFORD, ANVIL, ALPHA TIGER, RAGNAROK, LAMB OF GOD,  
BLAAS OF GLORY, DR. LIVING DEAD, DUNDERBEIST, KAMIKAZE KINGS, ESKIMO CALLBOY AND WACKEN CO-FOUNDERS  
THOMAS JENSEN AND HOLGER HÜBNER и многих других, и вы почувствуете, что для них это не просто фестиваль,  
а бегство от рутины.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Владимир</author>
    <author>TD</author>
    <author>Admin</author>
    <author>lord_uz</author>
    <author>Я</author>
    <author xml:space="preserve"> </author>
  </authors>
  <commentList>
    <comment ref="B14" authorId="0" shapeId="0" xr:uid="{CB14243B-CECE-42F3-8BCF-B494C173765A}">
      <text>
        <r>
          <rPr>
            <b/>
            <sz val="9"/>
            <color indexed="81"/>
            <rFont val="Tahoma"/>
            <family val="2"/>
            <charset val="204"/>
          </rPr>
          <t>Входит в условную трилогию:
1. Алиса в городах
2. Ложное движение
3. С течением времени</t>
        </r>
      </text>
    </comment>
    <comment ref="AU15" authorId="1" shapeId="0" xr:uid="{04B252C9-ED8C-4DB6-9039-47D022368D2A}">
      <text>
        <r>
          <rPr>
            <b/>
            <sz val="9"/>
            <color indexed="81"/>
            <rFont val="Tahoma"/>
            <family val="2"/>
            <charset val="204"/>
          </rPr>
          <t xml:space="preserve">Аудио 5: Французский, AC3, 5.1 
Аудио 6: Немецкий, AC3, 5.1
Аудио 5: Испанский, AC3, 5.1
Субтитры: English, Danish, Dutch, Finnish, French, German, Italian, Japanese, Korean, Norwegian, Polish,  
Portuguese, Spanish, Swedish, Русский
</t>
        </r>
      </text>
    </comment>
    <comment ref="AU16" authorId="2" shapeId="0" xr:uid="{76EB2DC2-FF95-40CC-800D-0B4E491D74D7}">
      <text>
        <r>
          <rPr>
            <b/>
            <sz val="9"/>
            <color indexed="81"/>
            <rFont val="Tahoma"/>
            <family val="2"/>
            <charset val="204"/>
          </rPr>
          <t>Аудио 5: Японский LPCM 2.0
Аудио 6: Французский AC3 2.0 192kbps (комм.реж.)
Субтитры 1: Русские 
Субтитры 2: Английские 
Субтитры 3: Французкие 
Субтитры 4: Японские</t>
        </r>
      </text>
    </comment>
    <comment ref="AE17" authorId="2" shapeId="0" xr:uid="{73B7CD1A-6887-421F-A693-0DE33DE83CEB}">
      <text>
        <r>
          <rPr>
            <b/>
            <sz val="9"/>
            <color indexed="81"/>
            <rFont val="Tahoma"/>
            <family val="2"/>
            <charset val="204"/>
          </rPr>
          <t xml:space="preserve">   с лицензии West Video</t>
        </r>
      </text>
    </comment>
    <comment ref="AU17" authorId="1" shapeId="0" xr:uid="{F65801B9-FB9C-4E6D-BDAE-BB7F8B749E45}">
      <text>
        <r>
          <rPr>
            <b/>
            <sz val="9"/>
            <color indexed="81"/>
            <rFont val="Tahoma"/>
            <family val="2"/>
            <charset val="204"/>
          </rPr>
          <t>Субтитры 1: Русские 1 
Субтитры 2: Английские</t>
        </r>
      </text>
    </comment>
    <comment ref="AJ24" authorId="3" shapeId="0" xr:uid="{1E3CC87A-D6F3-414A-AB0F-EB2C638D4122}">
      <text>
        <r>
          <rPr>
            <b/>
            <sz val="8"/>
            <color indexed="81"/>
            <rFont val="Tahoma"/>
            <family val="2"/>
            <charset val="204"/>
          </rPr>
          <t>Позитив  Мультимедиа / Киномания</t>
        </r>
      </text>
    </comment>
    <comment ref="AO24" authorId="3" shapeId="0" xr:uid="{2874E999-F942-4AA6-AD49-B6E22DF654FA}">
      <text>
        <r>
          <rPr>
            <b/>
            <sz val="8"/>
            <color indexed="81"/>
            <rFont val="Tahoma"/>
            <family val="2"/>
            <charset val="204"/>
          </rPr>
          <t>Позитив-Мультимедиа</t>
        </r>
      </text>
    </comment>
    <comment ref="AT24" authorId="4" shapeId="0" xr:uid="{ACBF677E-9B61-44C8-91FA-32F69A9D491E}">
      <text>
        <r>
          <rPr>
            <b/>
            <sz val="8"/>
            <color indexed="81"/>
            <rFont val="Tahoma"/>
            <family val="2"/>
            <charset val="204"/>
          </rPr>
          <t>Tycoon</t>
        </r>
      </text>
    </comment>
    <comment ref="AU24" authorId="1" shapeId="0" xr:uid="{22B6A0DF-F3FC-4374-A670-A63E6EFF9FFB}">
      <text>
        <r>
          <rPr>
            <b/>
            <sz val="8"/>
            <color indexed="81"/>
            <rFont val="Tahoma"/>
            <family val="2"/>
            <charset val="204"/>
          </rPr>
          <t>Русский DTS-HD MA 5.1 3888 kbps (Андрей Гаврилов)
Русский DTS 5.1 1536 kbps (Андрей Гаврилов)
Русский DTS-HD MA 5.1 4341 kbps (Владимир Завгородний)
Русский DTS 5.1 1536 kbps (Владимир Завгородний)
Русский DTS 5.1 1536 kbps (Сергей Визгунов)
Английский DTS-HD МА 5.1 3266 kbps
Английский AC3 2.0 224 kbps (комментарии режиссера Дэвида Финчера)
Английский AC3 2.0 224 kbps (комментарии Дэвида Финчера, Брэда Питта, Эдварда Нортона и Хелены Бонэм  
Картер)
Английский AC3 2.0 224 kbps (комментарии сценариста Джима Улса и писателя Чака Паланика)
Английский AC3 2.0 224 kbps (комментарии оператора-постановщика Джеффа Кроненуэта, художника по костюмам  
Майкла
Каплана, художника фильма Алекса МакДауэлла, главного специалиста по эффектам Кевина Хога и а компьютерного  
аниматора Дока Бэйли)
Субтитры:
русские (надписи и прочее)
русские (Позитив-Мультимедиа)
русские (Tycoon)
русские (Л.Живаев, содержат ненормативную лексику)
русские (на комментарии режиссера Дэвида Финчера)
русские (на комментарии Дэвида Финчера, Брэда Питта, Эдварда Нортона и Хелены Бонэм Картер)
русские (на комментарии сценариста Джима Улса и писателя Чака Паланика)
русские (на комментарии оператора-постановщика Джеффа Кроненуэта, художника по костюмам Майкла
Каплана, художника фильма Алекса МакДауэлла, главного специалиста по эффектам Кевина Хога и а компьютерного  
аниматора Дока Бэйли)
английские
английские (на комментарии режиссера Дэвида Финчера)
английские (на комментарии Дэвида Финчера, Брэда Питта, Эдварда Нортона и Хелены Бонэм Картер)
английские (на комментарии сценариста Джима Улса и писателя Чака Паланика)
английские (на комментарии оператора-постановщика Джеффа Кроненуэта, художника по костюмам Майкла
Каплана, художника фильма Алекса МакДауэлла, главного специалиста по эффектам Кевина Хога и а компьютерного  
аниматора Дока Бэйли)</t>
        </r>
      </text>
    </comment>
    <comment ref="AE25" authorId="5" shapeId="0" xr:uid="{F81FB776-192A-4863-AD67-87D65F0A971B}">
      <text>
        <r>
          <rPr>
            <b/>
            <sz val="8"/>
            <color indexed="81"/>
            <rFont val="Tahoma"/>
            <family val="2"/>
            <charset val="204"/>
          </rPr>
          <t xml:space="preserve">   Советский дубляж, очищенный от шипения</t>
        </r>
      </text>
    </comment>
    <comment ref="AO25" authorId="5" shapeId="0" xr:uid="{C3EF84EC-6EB8-48D2-A8BB-3E44FF35A013}">
      <text>
        <r>
          <rPr>
            <b/>
            <sz val="8"/>
            <color indexed="81"/>
            <rFont val="Tahoma"/>
            <family val="2"/>
            <charset val="204"/>
          </rPr>
          <t xml:space="preserve">   Советский дубляж</t>
        </r>
      </text>
    </comment>
    <comment ref="AU25" authorId="2" shapeId="0" xr:uid="{BEB02728-C68D-494A-A5F6-039DC76B20CC}">
      <text>
        <r>
          <rPr>
            <b/>
            <sz val="8"/>
            <color indexed="81"/>
            <rFont val="Tahoma"/>
            <family val="2"/>
            <charset val="204"/>
          </rPr>
          <t>Субтитры 1: Русские</t>
        </r>
      </text>
    </comment>
    <comment ref="AE27" authorId="4" shapeId="0" xr:uid="{8F1BED9B-2635-4B52-AA43-8815DB25CA8F}">
      <text>
        <r>
          <rPr>
            <b/>
            <sz val="8"/>
            <color indexed="81"/>
            <rFont val="Tahoma"/>
            <family val="2"/>
            <charset val="204"/>
          </rPr>
          <t>R5/Киномания/Позитив</t>
        </r>
      </text>
    </comment>
    <comment ref="AJ27" authorId="4" shapeId="0" xr:uid="{BA2FB74F-BF18-4698-9EE9-5040EFFCF592}">
      <text>
        <r>
          <rPr>
            <b/>
            <sz val="8"/>
            <color indexed="81"/>
            <rFont val="Tahoma"/>
            <family val="2"/>
            <charset val="204"/>
          </rPr>
          <t>Первый канал</t>
        </r>
      </text>
    </comment>
    <comment ref="AO27" authorId="4" shapeId="0" xr:uid="{BB1F2BC3-F11F-4165-8F34-956AECB5E64B}">
      <text>
        <r>
          <rPr>
            <b/>
            <sz val="8"/>
            <color indexed="81"/>
            <rFont val="Tahoma"/>
            <family val="2"/>
            <charset val="204"/>
          </rPr>
          <t>новая версия, 2004</t>
        </r>
      </text>
    </comment>
    <comment ref="AT27" authorId="4" shapeId="0" xr:uid="{83D83E94-B6D1-47EF-A81F-AF14C1E41A01}">
      <text>
        <r>
          <rPr>
            <b/>
            <sz val="8"/>
            <color indexed="81"/>
            <rFont val="Tahoma"/>
            <family val="2"/>
            <charset val="204"/>
          </rPr>
          <t>старая версия, 2001</t>
        </r>
      </text>
    </comment>
    <comment ref="AU27" authorId="2" shapeId="0" xr:uid="{1BCBBC3C-5575-4E2B-AA9B-9E1DE0650BBA}">
      <text>
        <r>
          <rPr>
            <b/>
            <sz val="8"/>
            <color indexed="81"/>
            <rFont val="Tahoma"/>
            <family val="2"/>
            <charset val="204"/>
          </rPr>
          <t>Аудио 5: Русский DTS 5.1 1536 kbps Гаврилов
Аудио 6: Русский DTS 5.1 1536 kbps Рябов
Аудио 7: Русский DTS 5.1 1536 kbps Живов
Аудио 8: Английский DTS-HD MA 5.1
Аудио 9: Английский DTS 5.1 1536 kbps
Аудио 10: Английский DD 2.0 192 kbps комментарии режиссера/сценариста Гая Ричи и продюсера Мэттью Вона
Субтитры 1: Русские Гоблин
Субтитры 2: Русские Живов/R5/Киномания/Позитив
Субтитры 3: Английские полные
Субтитры 4: Английские форсированные
Субтитры 5: Английские комментарии
Субтитры 6: Цыганские</t>
        </r>
      </text>
    </comment>
  </commentList>
</comments>
</file>

<file path=xl/sharedStrings.xml><?xml version="1.0" encoding="utf-8"?>
<sst xmlns="http://schemas.openxmlformats.org/spreadsheetml/2006/main" count="15463" uniqueCount="5828">
  <si>
    <t>Полный каталог или список новинок смотрите на предыдущих листах (переключение внизу слева).</t>
  </si>
  <si>
    <t>Пожалуйста, не удаляйте колонки из заказа - это затрудняет его обработку.</t>
  </si>
  <si>
    <t>Для заказа достаточно просто отметить фильмы в первой колонке "заказ" (обычно цифрой 1) и сохранить файл.</t>
  </si>
  <si>
    <t>Также удобно использовать фильтр (стрелочка вниз) по этой колонке для быстрой оценки объема/количества выбранных фильмов.</t>
  </si>
  <si>
    <t>заказ</t>
  </si>
  <si>
    <t>название</t>
  </si>
  <si>
    <t>версия</t>
  </si>
  <si>
    <t>ID</t>
  </si>
  <si>
    <t>про что это?</t>
  </si>
  <si>
    <t>год выхода</t>
  </si>
  <si>
    <t>кино-поиск</t>
  </si>
  <si>
    <t>жанр</t>
  </si>
  <si>
    <t>возраст</t>
  </si>
  <si>
    <t>MPAA</t>
  </si>
  <si>
    <t>IMDB</t>
  </si>
  <si>
    <t>страна</t>
  </si>
  <si>
    <t>режиссеры</t>
  </si>
  <si>
    <t>актеры</t>
  </si>
  <si>
    <t>студии</t>
  </si>
  <si>
    <t>размер в Gb</t>
  </si>
  <si>
    <t>английское название</t>
  </si>
  <si>
    <t>альтернативные названия</t>
  </si>
  <si>
    <t>дата добавления</t>
  </si>
  <si>
    <t>источник (качество)</t>
  </si>
  <si>
    <t>кон-тейнер</t>
  </si>
  <si>
    <t>видео</t>
  </si>
  <si>
    <t>аудиопоток 1</t>
  </si>
  <si>
    <t>аудиопоток 2</t>
  </si>
  <si>
    <t>аудиопоток 3</t>
  </si>
  <si>
    <t>аудиопоток 4</t>
  </si>
  <si>
    <t>примечания</t>
  </si>
  <si>
    <t>разрешение</t>
  </si>
  <si>
    <t>AR</t>
  </si>
  <si>
    <t>кодек</t>
  </si>
  <si>
    <t>битрейт</t>
  </si>
  <si>
    <t>fps</t>
  </si>
  <si>
    <t>язык</t>
  </si>
  <si>
    <t>ch</t>
  </si>
  <si>
    <t>инфо</t>
  </si>
  <si>
    <t>1+1</t>
  </si>
  <si>
    <t>Театральная версия (Theatrical Version)</t>
  </si>
  <si>
    <t>Кинопоиск</t>
  </si>
  <si>
    <t>драма, комедия, биография</t>
  </si>
  <si>
    <t>16+</t>
  </si>
  <si>
    <t>R</t>
  </si>
  <si>
    <t>Франция</t>
  </si>
  <si>
    <t>Оливье Накаш, Эрик Толедано</t>
  </si>
  <si>
    <t>Франсуа Клюзе, Омар Си, Анн Ле Ни, Одри Флеро, Жозефин де Мо, Клотильд Молле, Альба Гайя Крагеде Беллуджи, Сирил Менди, Салимата Камате, Абса Дьяту Тур</t>
  </si>
  <si>
    <t>Canal+ [fr], Chaocorp, Ciné Cinémas, Gaumont, Quad Productions, Ten Films, TF1, TF1 Films Production</t>
  </si>
  <si>
    <t>Intouchables</t>
  </si>
  <si>
    <t>Неприкасаемые</t>
  </si>
  <si>
    <t>12.06.2012</t>
  </si>
  <si>
    <t>Blu-Ray</t>
  </si>
  <si>
    <t>BDAV</t>
  </si>
  <si>
    <t>1920x1080</t>
  </si>
  <si>
    <t>русский</t>
  </si>
  <si>
    <t>12 разгневанных мужчин</t>
  </si>
  <si>
    <t>Черно-белая театральная версия (Theatrical Version)</t>
  </si>
  <si>
    <t>драма, детектив</t>
  </si>
  <si>
    <t>США</t>
  </si>
  <si>
    <t>Сидни Люмет</t>
  </si>
  <si>
    <t>Генри Фонда, Мартин Болсам, Ли Дж. Кобб, Джек Уорден, Джозеф Суини, Эд Бегли, Джордж Восковек, Джон Фидлер, Э. Г. Маршалл, Джек Клагмен</t>
  </si>
  <si>
    <t>Orion-Nova Productions</t>
  </si>
  <si>
    <t>12 Angry Men</t>
  </si>
  <si>
    <t>11.03.2012</t>
  </si>
  <si>
    <t>The Beatles: Вечер трудного дня</t>
  </si>
  <si>
    <t>мюзикл, комедия</t>
  </si>
  <si>
    <t>0+</t>
  </si>
  <si>
    <t>G</t>
  </si>
  <si>
    <t>Великобритания</t>
  </si>
  <si>
    <t>Ричард Лестер</t>
  </si>
  <si>
    <t>The Beatles, Джон Леннон, Пол МакКартни, Джордж Харрисон, Ринго Старр, Уилфрид Брэмбелл, Норман Россингтон, Джон Джанкин, Виктор Спинетти, Анна Куэйл</t>
  </si>
  <si>
    <t>Maljack Productions, Proscenium Films, Walter Shenson Films</t>
  </si>
  <si>
    <t>The Beatles: A Hard Day's Night</t>
  </si>
  <si>
    <t>09.04.2011</t>
  </si>
  <si>
    <t>1920х1080i</t>
  </si>
  <si>
    <t>H264</t>
  </si>
  <si>
    <t>35 Mbps</t>
  </si>
  <si>
    <t>29.970</t>
  </si>
  <si>
    <t>AC3</t>
  </si>
  <si>
    <t>5.1</t>
  </si>
  <si>
    <t>многоголосый</t>
  </si>
  <si>
    <t>английский</t>
  </si>
  <si>
    <t>АС3</t>
  </si>
  <si>
    <t>DTS-HD МА</t>
  </si>
  <si>
    <t>Адвокат Дьявола</t>
  </si>
  <si>
    <t>Театральная версия (Condensed Theatrical Version)</t>
  </si>
  <si>
    <t>триллер, драма, детектив</t>
  </si>
  <si>
    <t>США, Германия</t>
  </si>
  <si>
    <t>Тейлор Хэкфорд</t>
  </si>
  <si>
    <t>Киану Ривз, Аль Пачино, Шарлиз Терон, Джеффри Джонс, Джудит Айви, Конни Нильсен, Крэйг Т. Нельсон, Тамара Тюни, Рубен Сантьяго-Хадсон, Дебра Монк</t>
  </si>
  <si>
    <t>Kopelson Entertainment, New Regency Pictures, Taurus Film, Warner Bros. Pictures Co.</t>
  </si>
  <si>
    <t>The Devil`s Advocate</t>
  </si>
  <si>
    <t>21.11.2012</t>
  </si>
  <si>
    <t>Алиса в городах</t>
  </si>
  <si>
    <t>драма</t>
  </si>
  <si>
    <t>Германия (ФРГ)</t>
  </si>
  <si>
    <t>Вим Вендерс</t>
  </si>
  <si>
    <t>Рюдигер Фоглер, Йелла Роттлэндер, Лиза Кройцер, Эдда Кехль, Эрнест Боэм, Сэм Прести, Луис Моран, Диди Петрикат, Ганс Хиршмюллер, Сибилла Байер</t>
  </si>
  <si>
    <t>Produktion 1 im Filmverlag der Autoren, Westdeutscher Rundfunk (WDR)</t>
  </si>
  <si>
    <t>Alice in the Cities</t>
  </si>
  <si>
    <t>Alice in den Städten</t>
  </si>
  <si>
    <t>11.12.2016</t>
  </si>
  <si>
    <t>1920x1080p</t>
  </si>
  <si>
    <t>Амадей</t>
  </si>
  <si>
    <t>Режиссерская версия (Directors Cut)</t>
  </si>
  <si>
    <t>драма, биография, музыка</t>
  </si>
  <si>
    <t>Милош Форман</t>
  </si>
  <si>
    <t>Том Халс, Ф. Мюррэй Абрахам, Элизабет Берридж, Саймон Кэллоу, Рой Дотрис, Кристин Эберсоул, Джеффри Джонс, Чарльз Кей, Кеннет МакМиллан, Кенни Бейкер</t>
  </si>
  <si>
    <t>The Saul Zaentz Company</t>
  </si>
  <si>
    <t>Amadeus</t>
  </si>
  <si>
    <t>VC-1</t>
  </si>
  <si>
    <t>23.976</t>
  </si>
  <si>
    <t>Живов</t>
  </si>
  <si>
    <t>2.0</t>
  </si>
  <si>
    <t>Михалев</t>
  </si>
  <si>
    <t>дубляж</t>
  </si>
  <si>
    <t>TrueHD</t>
  </si>
  <si>
    <t>Другие звуковые дорожки и субтитры</t>
  </si>
  <si>
    <t>Амели</t>
  </si>
  <si>
    <t>мелодрама, комедия</t>
  </si>
  <si>
    <t>12+</t>
  </si>
  <si>
    <t>Франция, Германия</t>
  </si>
  <si>
    <t>Жан-Пьер Жёне</t>
  </si>
  <si>
    <t>Одри Тоту, Матьё Кассовиц, Рюфюс, Лорелла Кравотта, Серж Мерлен, Жамель Деббуз, Клотильд Молле, Клер Морье, Изабель Нанти, Доминик Пинон</t>
  </si>
  <si>
    <t xml:space="preserve">Ameli </t>
  </si>
  <si>
    <t>Fabuleux destin d'Amélie Poulain, Le</t>
  </si>
  <si>
    <t>23.980</t>
  </si>
  <si>
    <t>DTS</t>
  </si>
  <si>
    <t>П.Карцев</t>
  </si>
  <si>
    <t>1.0</t>
  </si>
  <si>
    <t>комм. реж.</t>
  </si>
  <si>
    <t>французский</t>
  </si>
  <si>
    <t>Американская история Х</t>
  </si>
  <si>
    <t>драма, криминал</t>
  </si>
  <si>
    <t>Тони Кэй</t>
  </si>
  <si>
    <t>Эдвард Нортон, Эдвард Ферлонг, Беверли Д’Анджело, Дженнифер Лиен, Итан Сапли, Файруза Балк, Эйвери Брукс, Эллиотт Гулд, Стейси Кич, Уильям Расс</t>
  </si>
  <si>
    <t>New Line Cinema, Savoy Pictures, The Turman-Morrissey Company</t>
  </si>
  <si>
    <t>American History X</t>
  </si>
  <si>
    <t>Субтитры</t>
  </si>
  <si>
    <t>Апокалипсис сегодня</t>
  </si>
  <si>
    <t>Режиссерская версия (Director's Cut)</t>
  </si>
  <si>
    <t>драма, военный</t>
  </si>
  <si>
    <t>18+</t>
  </si>
  <si>
    <t>Френсис Форд Коппола</t>
  </si>
  <si>
    <t>Мартин Шин, Марлон Брандо, Фредерик Форрест, Сэм Боттомс, Лоренс Фишбёрн, Роберт Дювалл, Деннис Хоппер, Харрисон Форд, Скотт Гленн, Альберт Холл</t>
  </si>
  <si>
    <t>Zoetrope Studios</t>
  </si>
  <si>
    <t>Apocalypse Now</t>
  </si>
  <si>
    <t>Афера</t>
  </si>
  <si>
    <t>драма, комедия, криминал</t>
  </si>
  <si>
    <t>PG</t>
  </si>
  <si>
    <t>Джордж Рой Хилл</t>
  </si>
  <si>
    <t>Пол Ньюман, Роберт Редфорд, Роберт Шоу, Чарльз Дёрнинг, Рей Уолстон, Айлин Бреннан, Харольд Гулд, Джон Хеффернан, Дэна Элкар, Джек Кихоу</t>
  </si>
  <si>
    <t>Universal Pictures, Zanuck/Brown Productions</t>
  </si>
  <si>
    <t>The Sting</t>
  </si>
  <si>
    <t>Белый плен</t>
  </si>
  <si>
    <t>драма, приключения, семейный</t>
  </si>
  <si>
    <t>Фрэнк Маршалл</t>
  </si>
  <si>
    <t>Пол Уокер, Брюс Гринвуд, Мун Бладгуд, Венди Крюсон, Джерард Планкет, Аугуст Шелленберг, Джейсон Биггз, Д.Дж., Тимба, Кода</t>
  </si>
  <si>
    <t>Mandeville Films, Spyglass Entertainment, The Kennedy/Marshall Company, Vertigo Entertainment, Walt Disney Pictures, Winking Productions</t>
  </si>
  <si>
    <t>Eight Below</t>
  </si>
  <si>
    <t>MPEG2</t>
  </si>
  <si>
    <t>LPCM</t>
  </si>
  <si>
    <t>Бен-Гур (диск 1)</t>
  </si>
  <si>
    <t>Режиссерская версия (Director's Version)</t>
  </si>
  <si>
    <t>боевик, драма, мелодрама, приключения, история</t>
  </si>
  <si>
    <t>Уильям Уайлер</t>
  </si>
  <si>
    <t>Чарлтон Хестон, Джек Хоукинс, Хайя Харарит, Стивен Бойд, Хью Гриффит, Марта Скотт, Кэти О’Доннелл, Сэм Джаффе, Финлэй Карри, Фрэнк Тринг</t>
  </si>
  <si>
    <t>Ben-Hur (disс 1)</t>
  </si>
  <si>
    <t>Бен-Гур (диск 2)</t>
  </si>
  <si>
    <t>Metro-Goldwyn-Mayer (MGM)</t>
  </si>
  <si>
    <t>Ben-Hur (disс 2)</t>
  </si>
  <si>
    <t>Бешеные псы</t>
  </si>
  <si>
    <t>триллер, криминал</t>
  </si>
  <si>
    <t>Квентин Тарантино</t>
  </si>
  <si>
    <t>Харви Кейтель, Тим Рот, Майкл Мэдсен, Крис Пенн, Стив Бушеми, Лоуренс Тирни, Эдвард Банкер, Квентин Тарантино, Рэнди Брукс, Кирк Балц</t>
  </si>
  <si>
    <t>Dog Eat Dog Productions Inc., Live Entertainment</t>
  </si>
  <si>
    <t>Reservoir Dogs</t>
  </si>
  <si>
    <t>Гоблин</t>
  </si>
  <si>
    <t>Гаврилов</t>
  </si>
  <si>
    <t>DTS-HD HR</t>
  </si>
  <si>
    <t>Субтитры: Английские, немецкие</t>
  </si>
  <si>
    <t>Бойцовский клуб</t>
  </si>
  <si>
    <t>триллер, драма, криминал, детектив</t>
  </si>
  <si>
    <t>Дэвид Финчер</t>
  </si>
  <si>
    <t>Эдвард Нортон, Брэд Питт, Хелена Бонем Картер, Мит Лоаф, Зэк Гренье, Холт МакКэллани, Джаред Лето, Эйон Бэйли, Ричмонд Аркетт, Дэвид Эндрюс</t>
  </si>
  <si>
    <t>Atman Entertainment, Fox 2000 Pictures, Knickerbocker Films, Linson Films, Regency Enterprises, Taurus Film</t>
  </si>
  <si>
    <t>Fight Club</t>
  </si>
  <si>
    <t>23.45 Mbps</t>
  </si>
  <si>
    <t>Большая прогулка</t>
  </si>
  <si>
    <t>комедия, военный</t>
  </si>
  <si>
    <t>Франция, Великобритания</t>
  </si>
  <si>
    <t>Жерар Ури</t>
  </si>
  <si>
    <t>Бурвиль, Луи де Фюнес, Клаудио Брук, Андреа Паризи, Колетт Броссе, Майк Маршалл, Мари Марке, Пьер Бертен, Бенно Штерценбах, Мари Дюбуа</t>
  </si>
  <si>
    <t>Les Films Corona, The Rank Organisation Film Productions Ltd.</t>
  </si>
  <si>
    <t>Don't Look Now, We've Been Shot at</t>
  </si>
  <si>
    <t xml:space="preserve"> La grande vadrouille</t>
  </si>
  <si>
    <t>HD-DVD</t>
  </si>
  <si>
    <t>~21700</t>
  </si>
  <si>
    <t>2.1</t>
  </si>
  <si>
    <t>Большие гонки</t>
  </si>
  <si>
    <t>мелодрама, комедия, приключения, семейный, спорт</t>
  </si>
  <si>
    <t>Блейк Эдвардс</t>
  </si>
  <si>
    <t>Джек Леммон, Тони Кертис, Натали Вуд, Питер Фальк, Кинен Уинн, Артур О’Коннелл, Вивиан Вэнс, Дороти Провайн, Ларри Сторч, Росс Мартин</t>
  </si>
  <si>
    <t>Jalem Productions, Patricia, Reynard, Warner Bros. Pictures</t>
  </si>
  <si>
    <t>The Great Race</t>
  </si>
  <si>
    <t>27.12.2014</t>
  </si>
  <si>
    <t>1920х1080</t>
  </si>
  <si>
    <t>Большой куш</t>
  </si>
  <si>
    <t>Великобритания, США</t>
  </si>
  <si>
    <t>Гай Ричи</t>
  </si>
  <si>
    <t>Джейсон Стэйтем, Брэд Питт, Бенисио Дель Торо, Стивен Грэм, Алан Форд, Деннис Фарина, Раде Шербеджия, Винни Джонс, Джейсон Флеминг, Майк Рейд</t>
  </si>
  <si>
    <t>Columbia Pictures Corporation, SKA Films</t>
  </si>
  <si>
    <t>Snatch</t>
  </si>
  <si>
    <t>многоголосный</t>
  </si>
  <si>
    <r>
      <t xml:space="preserve">При заказе следует учитывать, все размеры фильмов указаны в ГБ, а </t>
    </r>
    <r>
      <rPr>
        <b/>
        <sz val="10"/>
        <rFont val="Arial Cyr"/>
        <charset val="204"/>
      </rPr>
      <t>реальная</t>
    </r>
    <r>
      <rPr>
        <sz val="10"/>
        <rFont val="Arial Cyr"/>
        <charset val="204"/>
      </rPr>
      <t xml:space="preserve"> емкость жесткого диска на:</t>
    </r>
  </si>
  <si>
    <t>1,0 ТБ составляет 931 ГБ</t>
  </si>
  <si>
    <t>4,0 ТБ составляет 3725 ГБ</t>
  </si>
  <si>
    <t>5,0 ТБ составляет 4656 ГБ</t>
  </si>
  <si>
    <t>8,0 ТБ составляет 7450 ГБ</t>
  </si>
  <si>
    <t>12,0 ТБ составляет 11176 ГБ</t>
  </si>
  <si>
    <t>16,0 ТБ составляет 14900 ГБ</t>
  </si>
  <si>
    <t>кинопоиск, голосов</t>
  </si>
  <si>
    <t>IMDB, голосов</t>
  </si>
  <si>
    <t>источник</t>
  </si>
  <si>
    <t>контейнер</t>
  </si>
  <si>
    <t>основная звуковая дорожка</t>
  </si>
  <si>
    <t>звуковая дорожка 2</t>
  </si>
  <si>
    <t>звуковая дорожка 3</t>
  </si>
  <si>
    <t>звуковая дорожка 4</t>
  </si>
  <si>
    <t>дополительно</t>
  </si>
  <si>
    <t>HDR</t>
  </si>
  <si>
    <t>3D зарубежные фильмы</t>
  </si>
  <si>
    <t>3D зарубежные антологии со средним рейтингом ниже 6,80 баллов</t>
  </si>
  <si>
    <t>SDR</t>
  </si>
  <si>
    <t>3D мультфильмы</t>
  </si>
  <si>
    <t>3D детские мультфильмы</t>
  </si>
  <si>
    <t>Звезда Лоры и монстры снов</t>
  </si>
  <si>
    <t>3D театральная версия (3D Theatrical Version)</t>
  </si>
  <si>
    <t>мультфильм, семейный</t>
  </si>
  <si>
    <t>Германия</t>
  </si>
  <si>
    <t>Тило Роткирх, Уте фон Мюнхов-Поль</t>
  </si>
  <si>
    <t>Comet Film Produktion GmbH, MaBo Investition, Rothkirch Cartoon Film, Warner Bros. GmbH</t>
  </si>
  <si>
    <t>Laura's Star and the Dream Monster</t>
  </si>
  <si>
    <t>Lauras Stern und die Traummonster / Звезда Лауры и монстры снов</t>
  </si>
  <si>
    <t>Повелитель драконов</t>
  </si>
  <si>
    <t>мультфильм, фэнтези, комедия, приключения, семейный</t>
  </si>
  <si>
    <t>6+</t>
  </si>
  <si>
    <t>Томер Ешед</t>
  </si>
  <si>
    <t>Dragon Rider</t>
  </si>
  <si>
    <t>Семейка Бигфутов</t>
  </si>
  <si>
    <t>мультфильм, приключения</t>
  </si>
  <si>
    <t>Бельгия, Франция</t>
  </si>
  <si>
    <t>Belga Productions, Illuminata Pictures, nWave Pictures</t>
  </si>
  <si>
    <t>Bigfoot Family</t>
  </si>
  <si>
    <t>Семейка Крудс 2: Новоселье</t>
  </si>
  <si>
    <t>Джоэль Кроуфорд</t>
  </si>
  <si>
    <t>DreamWorks Animation</t>
  </si>
  <si>
    <t>The Croods: A New Age</t>
  </si>
  <si>
    <t>Семейка Крудс: Новоселье</t>
  </si>
  <si>
    <t>Супер Пес и Турбо Кот</t>
  </si>
  <si>
    <t>мультфильм, фэнтези, комедия, семейный</t>
  </si>
  <si>
    <t>Бен Смит</t>
  </si>
  <si>
    <t>Люк Эванс, Ник Фрост, Джемма Артертон, Билл Найи, Чарли Д’Амелио, Морган Кэмбс, Кори Инглиш, Рэйчел Луиз Миллер, Дэн Расселл, Роберт Дж. Слэйд</t>
  </si>
  <si>
    <t>Brilliant Casting, Head Gear Films, Metrol Technology, Particular Crowd, Red Star 3D, Screen Yorkshire</t>
  </si>
  <si>
    <t>StarDog and TurboCat</t>
  </si>
  <si>
    <t>Супер Пёс и Турбо Кот</t>
  </si>
  <si>
    <t>3D документальные фильмы</t>
  </si>
  <si>
    <t>Планета динозавров: Совершенные убийцы</t>
  </si>
  <si>
    <t>документальный</t>
  </si>
  <si>
    <t>Найджел Патерсон</t>
  </si>
  <si>
    <t>Джон Хёрт</t>
  </si>
  <si>
    <t>Planet Dinosaur: Ultimate Killers</t>
  </si>
  <si>
    <t>Джуманджи 3: Новый уровень</t>
  </si>
  <si>
    <t>3D антология. Театральная версия (3D Theatrical Version)</t>
  </si>
  <si>
    <t>фэнтези, боевик, комедия, приключения</t>
  </si>
  <si>
    <t>PG-13</t>
  </si>
  <si>
    <t>Джейк Кэздан</t>
  </si>
  <si>
    <t>Дуэйн Джонсон, Джек Блэк, Кевин Харт, Карен Гиллан, Ник Джонас, Аквафина, Риз Дэрби, Дэнни ДеВито, Дэнни Гловер, Морган Тернер</t>
  </si>
  <si>
    <t>Jumanji: The Next Level</t>
  </si>
  <si>
    <t>Джуманджи: Новый уровень</t>
  </si>
  <si>
    <t>Годзилла 4: Годзилла против Конга</t>
  </si>
  <si>
    <t>боевик, фантастика</t>
  </si>
  <si>
    <t>Адам Вингард</t>
  </si>
  <si>
    <t>Legendary Pictures, Warner Bros.</t>
  </si>
  <si>
    <t>Godzilla vs. Kong</t>
  </si>
  <si>
    <t>Годзилла против Конга</t>
  </si>
  <si>
    <t>Черная Вдова (2021)</t>
  </si>
  <si>
    <t>фантастика, боевик, приключения</t>
  </si>
  <si>
    <t>Кейт Шортланд</t>
  </si>
  <si>
    <t>Marvel Studios Inc.</t>
  </si>
  <si>
    <t>Black Widow</t>
  </si>
  <si>
    <t>Чёрная Вдова</t>
  </si>
  <si>
    <t>Крылья ястреба</t>
  </si>
  <si>
    <t>Бадд Боттичер</t>
  </si>
  <si>
    <t>Ван Хефлин, Джули Адамс, Эббе Лэйн, Джордж Доленц, Ной Бири мл., Родольфо Акоста, Антонио Морено, Педро Гонзалез Гонзалез, Пол Фьерро, Марио Силетти</t>
  </si>
  <si>
    <t>Universal International Pictures (UI or U-I)</t>
  </si>
  <si>
    <t>Wings of the Hawk</t>
  </si>
  <si>
    <t>Буря в сентябре</t>
  </si>
  <si>
    <t>Байрон Хэскин, Пол Стэдер</t>
  </si>
  <si>
    <t>Джоэнн Дрю, Марк Стивенс, Роберт Штраусс, Эшер Дэнн, Жан-Пьер Керьен, Клод Иври, Вера Вальмонт, Charito León, Ernesto Lapeña, Венде Вагнер</t>
  </si>
  <si>
    <t>Edward L. Alperson Productions</t>
  </si>
  <si>
    <t>September Storm</t>
  </si>
  <si>
    <t>Адам и шесть Ев</t>
  </si>
  <si>
    <t>Джон Уоллис</t>
  </si>
  <si>
    <t>Рэнди Брент, Габриэль Бенетт, Марианн Беннетт, Шелли Форбс, Ли Сэндс, Лоррэйн Шелдон, Барбара Стэнли, Toby the Donkey</t>
  </si>
  <si>
    <t>Desert Productions</t>
  </si>
  <si>
    <t>Adam and 6 Eves</t>
  </si>
  <si>
    <t>Рыжеволосые из Сиэтла</t>
  </si>
  <si>
    <t>мюзикл, вестерн</t>
  </si>
  <si>
    <t>Льюис Р. Фостер</t>
  </si>
  <si>
    <t>Ронда Флеминг, Джин Бэрри, Агнес Мурхед, Тереза Брюэр, Гай Митчелл, Белл Систерс, Джин Паркер, Роско Эйтс, Джон Келлогг, Фрэнк Уилкокс</t>
  </si>
  <si>
    <t>Pine-Thomas Productions</t>
  </si>
  <si>
    <t>Those Redheads from Seattle</t>
  </si>
  <si>
    <t>Самый смешной спектакль в мире</t>
  </si>
  <si>
    <t>комедия</t>
  </si>
  <si>
    <t>Италия</t>
  </si>
  <si>
    <t>Марио Маттоли</t>
  </si>
  <si>
    <t>Rosa Film</t>
  </si>
  <si>
    <t>Funniest Show on Earth</t>
  </si>
  <si>
    <t>Il più comico spettacolo del mondo</t>
  </si>
  <si>
    <t>Секс и дзэн</t>
  </si>
  <si>
    <t>Гонконг</t>
  </si>
  <si>
    <t>Кристофер Сунь</t>
  </si>
  <si>
    <t>Хироёси Комуро, Лени Лань, Саори Хара, Виенна Лин, Юкико Соу, Вонни Луи, Тони Хо, Кирт Кисита, Джейсон Йиу, Калина Чан</t>
  </si>
  <si>
    <t>ATMOS</t>
  </si>
  <si>
    <t>3D отечественные фильмы</t>
  </si>
  <si>
    <t>Вий 2: Тайна печати дракона</t>
  </si>
  <si>
    <t>приключения, фэнтези</t>
  </si>
  <si>
    <t>Россия, Китай</t>
  </si>
  <si>
    <t>Олег Степченко</t>
  </si>
  <si>
    <t>Джейсон Флеминг, Арнольд Шварценеггер, Чарльз Дэнс, Джеки Чан, Яо Синтун, Кристофер Фэйрбэнк, Рутгер Хауэр, Мартин Клебба, Юрий Колокольников, Павел Воля</t>
  </si>
  <si>
    <t>China Film Co., China International Pictures, Fetisoff Illusion, Кинокомпания CTB / СТВ, Русская Фильм Группа, Sparkle Roll Media</t>
  </si>
  <si>
    <t>Пингвиненок Пороро: Большие гонки</t>
  </si>
  <si>
    <t>Корея Южная</t>
  </si>
  <si>
    <t>Пак Ён-гюн</t>
  </si>
  <si>
    <t>BTV Kaku Children's Satellite TV, China ACG Group Co., China Entertainment, China Film Co., Ocon Studios, Simka Entertainment</t>
  </si>
  <si>
    <t>Pororo, the Racing Adventure</t>
  </si>
  <si>
    <t>Эволюция</t>
  </si>
  <si>
    <t>мультфильм, комедия, приключения, семейный</t>
  </si>
  <si>
    <t>Франция, Италия, Китай, Бельгия</t>
  </si>
  <si>
    <t>Жамель Деббуз</t>
  </si>
  <si>
    <t>Animal Kingdom: Let's Go Ape</t>
  </si>
  <si>
    <t>Pourquoi j'ai pas mangé mon père</t>
  </si>
  <si>
    <t>3D зарубежные антологии со средним рейтингом выше 6,80 баллов</t>
  </si>
  <si>
    <t>300 спартанцев 2: Расцвет империи</t>
  </si>
  <si>
    <t>Ноам Мурро</t>
  </si>
  <si>
    <t>300: Rise of an Empire</t>
  </si>
  <si>
    <t>300 спартанцев: Расцвет империи</t>
  </si>
  <si>
    <t>Алиса в стране чудес</t>
  </si>
  <si>
    <t>фэнтези, приключения, семейный</t>
  </si>
  <si>
    <t>США, Великобритания</t>
  </si>
  <si>
    <t>Тим Бёртон</t>
  </si>
  <si>
    <t>Джонни Депп, Миа Васиковска, Хелена Бонем Картер, Энн Хэтэуэй, Криспин Гловер, Мэтт Лукас, Майкл Шин, Стивен Фрай, Алан Рикман, Барбара Уиндсор</t>
  </si>
  <si>
    <t>Roth Films, Team Todd, The Zanuck Company, Walt Disney Pictures</t>
  </si>
  <si>
    <t>Alice in Wonderland</t>
  </si>
  <si>
    <t>Алиса в стране чудес 2: Алиса в Зазеркалье</t>
  </si>
  <si>
    <t>Джеймс Бобин</t>
  </si>
  <si>
    <t>Миа Васиковска, Джонни Депп, Хелена Бонем Картер, Энн Хэтэуэй, Саша Барон Коэн, Рис Иванс, Мэтт Лукас, Линдси Дункан, Лео Билл, Джеральдин Джеймс</t>
  </si>
  <si>
    <t>Legend3D, Roth Films, Team Todd, Tim Burton Productions, Walt Disney Pictures</t>
  </si>
  <si>
    <t>Alice Through the Looking Glass</t>
  </si>
  <si>
    <t>Бегущий по лезвию 2049</t>
  </si>
  <si>
    <t>Дени Вильнёв</t>
  </si>
  <si>
    <t>Райан Гослинг, Харрисон Форд, Ана де Армас, Сильвия Хукс, Робин Райт, Маккензи Дэвис, Карла Юри, Ленни Джеймс, Дэйв Батиста, Джаред Лето</t>
  </si>
  <si>
    <t>16:14 Entertainment, Alcon Entertainment, Columbia Pictures, Scott Free Productions, Thunderbird Films, Torridon Films, Warner Bros. Pictures</t>
  </si>
  <si>
    <t>Blade Runner 2049</t>
  </si>
  <si>
    <t>Безумный Макс 4: Дорога ярости</t>
  </si>
  <si>
    <t>Джордж Миллер</t>
  </si>
  <si>
    <t>Том Харди, Шарлиз Терон, Николас Холт, Хью Кияс-Бёрн, Джош Хелман, Нэйтан Джонс, Зои Кравиц, Роузи Хантингтон-Уайтли, Райли Кио, Эбби Ли</t>
  </si>
  <si>
    <t>Mad Max: Fury Road</t>
  </si>
  <si>
    <t>Безумный Макс: Дорога ярости</t>
  </si>
  <si>
    <t>Гарри Поттер 7 и Дары смерти: Часть 1</t>
  </si>
  <si>
    <t>фэнтези, приключения</t>
  </si>
  <si>
    <t>Дэвид Йейтс</t>
  </si>
  <si>
    <t>Дэниэл Рэдклифф, Руперт Гринт, Эмма Уотсон, Том Фелтон, Бонни Райт, Алан Рикман, Рэйф Файнс, Хелена Бонем Картер, Майкл Гэмбон, Брендан Глисон</t>
  </si>
  <si>
    <t>Heyday Films, Warner Bros. Pictures</t>
  </si>
  <si>
    <t>Harry Potter and the Deathly Hallows: Part 1</t>
  </si>
  <si>
    <t>Гарри Поттер и Дары смерти: Часть 1 / Гарри Поттер и Дары смерти: Часть I</t>
  </si>
  <si>
    <t>Гарри Поттер 8 и Дары смерти: Часть 2</t>
  </si>
  <si>
    <t>Дэниэл Рэдклифф, Руперт Гринт, Эмма Уотсон, Хелена Бонем Картер, Робби Колтрейн, Уорвик Дэвис, Рэйф Файнс, Майкл Гэмбон, Джон Хёрт, Джейсон Айзекс</t>
  </si>
  <si>
    <t>Heyday Films, Moving Picture Company, The, Warner Bros. Pictures</t>
  </si>
  <si>
    <t>Harry Potter and the Deathly Hallows: Part 2</t>
  </si>
  <si>
    <t>Гарри Поттер и Дары смерти: Часть 2 / Гарри Поттер и Дары смерти: Часть II</t>
  </si>
  <si>
    <t>Голодные игры 3: Сойка-пересмешница. Часть I</t>
  </si>
  <si>
    <t>фантастика, боевик, триллер, приключения</t>
  </si>
  <si>
    <t>США, Канада, Франция</t>
  </si>
  <si>
    <t>Дженнифер Лоуренс, Лиам Хемсворт, Джош Хатчерсон, Джулианна Мур, Филип Сеймур Хоффман, Дональд Сазерленд, Вуди Харрельсон, Элизабет Бэнкс, Натали Дормер, Сэм Клафлин</t>
  </si>
  <si>
    <t>The Hunger Games: Mockingjay - Part 1</t>
  </si>
  <si>
    <t>Голодные игры: Сойка-пересмешница. Часть I</t>
  </si>
  <si>
    <t>Голодные игры 4: Сойка-пересмешница. Часть II</t>
  </si>
  <si>
    <t>США, Германия, Канада, Франция</t>
  </si>
  <si>
    <t>Дженнифер Лоуренс, Джош Хатчерсон, Лиам Хемсворт, Вуди Харрельсон, Дональд Сазерленд, Филип Сеймур Хоффман, Джулианна Мур, Уиллоу Шилдс, Сэм Клафлин, Элизабет Бэнкс</t>
  </si>
  <si>
    <t>The Hunger Games: Mockingjay - Part 2</t>
  </si>
  <si>
    <t>Голодные игры: Сойка-пересмешница. Часть II</t>
  </si>
  <si>
    <t>Город грехов 2: Женщина, ради которой стоит убивать</t>
  </si>
  <si>
    <t>боевик, триллер, криминал</t>
  </si>
  <si>
    <t>Роберт Родригес, Фрэнк Миллер</t>
  </si>
  <si>
    <t>Aldamisa Entertainment, Demarest Films, Miramax Films, Solipsist Film, Troublemaker Studios</t>
  </si>
  <si>
    <t>Sin City: A Dame to Kill For</t>
  </si>
  <si>
    <t>Доспехи Бога 3: Миссия Зодиак</t>
  </si>
  <si>
    <t>3D антология. Режиссерская версия (3D Extended Cut)</t>
  </si>
  <si>
    <t>боевик, комедия, приключения</t>
  </si>
  <si>
    <t>Гонконг, Китай</t>
  </si>
  <si>
    <t>Джеки Чан</t>
  </si>
  <si>
    <t>Chinese Zodiac</t>
  </si>
  <si>
    <t>Sap ji sang ciu</t>
  </si>
  <si>
    <t>Железный человек 3</t>
  </si>
  <si>
    <t>Шейн Блэк</t>
  </si>
  <si>
    <t>Fairview Entertainment, Marvel Studios Inc., Noble Media, Outlaw Sinema, Paramount Pictures</t>
  </si>
  <si>
    <t>Iron Man 3</t>
  </si>
  <si>
    <t>Звездные войны: Изгой-один. Истории</t>
  </si>
  <si>
    <t>Гарет Эдвардс</t>
  </si>
  <si>
    <t>Фелисити Джонс, Диего Луна, Алан Тьюдик, Донни Йен, Цзян Вэнь, Бен Мендельсон, Гай Генри, Форест Уитакер, Риз Ахмед, Мадс Миккельсен</t>
  </si>
  <si>
    <t>Allison Shearmur Productions, Black Hangar Studios, Lucasfilm Ltd., Walt Disney Studios Motion Pictures</t>
  </si>
  <si>
    <t>Rogue One</t>
  </si>
  <si>
    <t>Изгой-один: Звёздные войны. Истории</t>
  </si>
  <si>
    <t>Звездные войны: Хан Соло: Истории</t>
  </si>
  <si>
    <t>Рон Ховард</t>
  </si>
  <si>
    <t>Allison Shearmur Productions, Imagine Entertainment, Lucasfilm Ltd., Walt Disney Pictures</t>
  </si>
  <si>
    <t>Solo: A Star Wars Story</t>
  </si>
  <si>
    <t>Хан Соло: Звёздные войны. Истории / Хан Соло: Звездные войны. Истории</t>
  </si>
  <si>
    <t>Звездные войны: Эпизод 7 - Пробуждение силы</t>
  </si>
  <si>
    <t>Джей Джей Абрамс</t>
  </si>
  <si>
    <t>Bad Robot, Lucasfilm Ltd., Truenorth Productions</t>
  </si>
  <si>
    <t>Star Wars: Episode VII - The Force Awakens</t>
  </si>
  <si>
    <t>Звёздные войны: Пробуждение силы</t>
  </si>
  <si>
    <t>Звездные войны: Эпизод 8 - Последние джедаи</t>
  </si>
  <si>
    <t>фантастика, фэнтези, боевик, приключения</t>
  </si>
  <si>
    <t>Райан Джонсон</t>
  </si>
  <si>
    <t>Lucasfilm Ltd., Ram Bergman Productions, Walt Disney Pictures</t>
  </si>
  <si>
    <t>Star Wars: Episode VIII - The Last Jedi</t>
  </si>
  <si>
    <t>Звёздные войны: Последние джедаи</t>
  </si>
  <si>
    <t>Звездные войны: Эпизод 9 - Скайуокер. Восход</t>
  </si>
  <si>
    <t>Bad Robot, Digital Makeup Group, Lucasfilm Ltd., Walt Disney Pictures</t>
  </si>
  <si>
    <t>Star Wars: Episode IX - The Rise of Skywalker</t>
  </si>
  <si>
    <t>Звёздные войны: Скайуокер. Восход</t>
  </si>
  <si>
    <t>Звездный путь 12: Стартрек. Возмездие</t>
  </si>
  <si>
    <t>Крис Пайн, Закари Куинто, Бенедикт Камбербэтч, Саймон Пегг, Карл Урбан, Зои Салдана, Элис Ив, Джон Чо, Антон Ельчин, Питер Уэллер</t>
  </si>
  <si>
    <t>Bad Robot, Paramount Pictures, Skydance Productions</t>
  </si>
  <si>
    <t>Star Trek Into Darkness</t>
  </si>
  <si>
    <t>Стартрек: Возмездие</t>
  </si>
  <si>
    <t>Звездный путь 13: Стартрек. Бесконечность</t>
  </si>
  <si>
    <t>США, Китай, ОАЭ, Канада</t>
  </si>
  <si>
    <t>Джастин Лин</t>
  </si>
  <si>
    <t>Крис Пайн, Закари Куинто, Саймон Пегг, Карл Урбан, Зои Салдана, Джон Чо, Антон Ельчин, Идрис Эльба, София Бутелла, Джо Таслим</t>
  </si>
  <si>
    <t>Star Trek Beyond</t>
  </si>
  <si>
    <t>Стартрек: Бесконечность</t>
  </si>
  <si>
    <t>История дельфина</t>
  </si>
  <si>
    <t>драма, семейный</t>
  </si>
  <si>
    <t>Канада, США</t>
  </si>
  <si>
    <t>Чарльз Мартин Смит</t>
  </si>
  <si>
    <t>Нэйтан Гэмбл, Гарри Конник мл., Кози Цюльсдорф, Морган Фриман, Эшли Джадд, Крис Кристофферсон, Остин Стоуэлл, Фрэнсис Стернхаген, Остин Хигсмит, Бетси Лэндин</t>
  </si>
  <si>
    <t>Alcon Entertainment, Arc Productions</t>
  </si>
  <si>
    <t>Dolphin Tale</t>
  </si>
  <si>
    <t>Ларго Винч 2: Заговор в Бирме</t>
  </si>
  <si>
    <t>Жером Салль</t>
  </si>
  <si>
    <t>Largo Winch II</t>
  </si>
  <si>
    <t>Люди в черном 3</t>
  </si>
  <si>
    <t>фантастика, боевик, комедия, приключения</t>
  </si>
  <si>
    <t>Барри Зонненфельд</t>
  </si>
  <si>
    <t>Уилл Смит, Джош Бролин, Томми Ли Джонс, Джемейн Клемент, Майкл Стулбарг, Эмма Томпсон, Элис Ив, Майк Колтер, Билл Хейдер, Майкл Чернус</t>
  </si>
  <si>
    <t>Amblin Entertainment, Hemisphere Media Capital, Imagenation Abu Dhabi FZ, Media Magik Entertainment, Parkes/MacDonald Productions</t>
  </si>
  <si>
    <t>Men in Black 3</t>
  </si>
  <si>
    <t>Люди Икс 06: Росомаха. Бессмертный</t>
  </si>
  <si>
    <t>Джеймс Мэнголд</t>
  </si>
  <si>
    <t>Хью Джекман, Тао Окамото, Рила Фукусима, Хироюки Санада, Светлана Ходченкова, Брайан Ти, Хал Яманоути, Уилл Юн Ли, Кэн Ямамура, Фамке Янссен</t>
  </si>
  <si>
    <t>20th Century Fox Film Corporation, Big Screen Productions, Donners' Company, Dune Entertainment, Dune Entertainment III, Ingenious Film Partners, Ingenious Media, Marvel Entertainment, Seed Productions</t>
  </si>
  <si>
    <t>The Wolverine</t>
  </si>
  <si>
    <t>Росомаха: Бессмертный / Люди Икс 6: Росомаха. Бессмертный</t>
  </si>
  <si>
    <t>Люди Икс 07: Дни минувшего будущего</t>
  </si>
  <si>
    <t>США, Великобритания, Канада</t>
  </si>
  <si>
    <t>Брайан Сингер</t>
  </si>
  <si>
    <t>20th Century Fox Film Corporation, Bad Hat Harry Productions, Donners' Company, Down Productions, Ingenious Media, Marvel Entertainment, TSG Entertainment</t>
  </si>
  <si>
    <t>X-Men: Days of Future Past</t>
  </si>
  <si>
    <t>Люди Икс: Дни минувшего будущего / Люди Икс 7: Дни минувшего будущего</t>
  </si>
  <si>
    <t>Люди Икс 08: Апокалипсис</t>
  </si>
  <si>
    <t>20th Century Fox Film Corporation, Bad Hat Harry Productions, Donners' Company, Kinberg Genre, Marvel Entertainment, TSG Entertainment</t>
  </si>
  <si>
    <t>X-Men: Apocalypse</t>
  </si>
  <si>
    <t>Люди Икс: Апокалипсис / Люди Икс 8: Апокалипсис</t>
  </si>
  <si>
    <t>Малефисента</t>
  </si>
  <si>
    <t>фэнтези, семейный, мелодрама, приключения</t>
  </si>
  <si>
    <t>Роберт Стромберг</t>
  </si>
  <si>
    <t>Анджелина Джоли, Эль Фаннинг, Шарлто Копли, Сэм Райли, Изобель Моллой, Лесли Мэнвилл, Имелда Стонтон, Джуно Темпл, Брентон Туэйтс, Кеннет Крэнэм</t>
  </si>
  <si>
    <t>Roth Films, Walt Disney Pictures</t>
  </si>
  <si>
    <t>Maleficent</t>
  </si>
  <si>
    <t>Малефисента 2: Владычица тьмы</t>
  </si>
  <si>
    <t>Maleficent: Mistress of Evil</t>
  </si>
  <si>
    <t>Малефисента: Владычица тьмы</t>
  </si>
  <si>
    <t>Мстители</t>
  </si>
  <si>
    <t>фантастика, боевик, фэнтези, приключения</t>
  </si>
  <si>
    <t>Джосс Уидон</t>
  </si>
  <si>
    <t>Роберт Дауни мл., Крис Эванс, Марк Руффало, Крис Хемсворт, Скарлетт Йоханссон, Джереми Реннер, Том Хиддлстон, Сэмюэл Л. Джексон, Кларк Грегг, Коби Смолдерс</t>
  </si>
  <si>
    <t>Marvel Studios Inc., Paramount Pictures</t>
  </si>
  <si>
    <t>The Avengers</t>
  </si>
  <si>
    <t>Мстители 2: Эра Альтрона</t>
  </si>
  <si>
    <t>Роберт Дауни мл., Крис Хемсворт, Крис Эванс, Скарлетт Йоханссон, Марк Руффало, Джереми Реннер, Аарон Тейлор-Джонсон, Элизабет Олсен, Джеймс Спэйдер, Сэмюэл Л. Джексон</t>
  </si>
  <si>
    <t>Marvel Studios Inc., Walt Disney Pictures</t>
  </si>
  <si>
    <t>Avengers: Age of Ultron</t>
  </si>
  <si>
    <t>Мстители: Эра Альтрона</t>
  </si>
  <si>
    <t>Мстители 3: Война бесконечности</t>
  </si>
  <si>
    <t>Энтони Руссо, Джо Руссо</t>
  </si>
  <si>
    <t>Роберт Дауни мл., Крис Хемсворт, Марк Руффало, Крис Эванс, Скарлетт Йоханссон, Дон Чидл, Бенедикт Камбербэтч, Том Холланд, Чедвик Боузман, Зои Салдана</t>
  </si>
  <si>
    <t>Jason Roberts Productions, Marvel Studios Inc., South Pictures</t>
  </si>
  <si>
    <t>Avengers: Infinity War</t>
  </si>
  <si>
    <t>Мстители: Война бесконечности</t>
  </si>
  <si>
    <t>Мстители 4: Финал</t>
  </si>
  <si>
    <t>фантастика, боевик, драма, приключения</t>
  </si>
  <si>
    <t>Роберт Дауни мл., Крис Эванс, Марк Руффало, Крис Хемсворт, Скарлетт Йоханссон, Джереми Реннер, Дон Чидл, Пол Радд, Бри Ларсон, Карен Гиллан</t>
  </si>
  <si>
    <t>Avengers: Endgame</t>
  </si>
  <si>
    <t>Мстители: Финал</t>
  </si>
  <si>
    <t>Парк Юрского периода</t>
  </si>
  <si>
    <t>Стивен Спилберг</t>
  </si>
  <si>
    <t>Сэм Нил, Лора Дерн, Джефф Голдблюм, Ричард Аттенборо, Джозеф Маццелло, Ариана Ричардс, Уэйн Найт, Боб Пек, Мартин Ферреро, Сэмюэл Л. Джексон</t>
  </si>
  <si>
    <t>Amblin Entertainment, Universal Pictures</t>
  </si>
  <si>
    <t>Jurassic Park</t>
  </si>
  <si>
    <t>Первый мститель</t>
  </si>
  <si>
    <t>фантастика, боевик, приключения, военный</t>
  </si>
  <si>
    <t>Джо Джонстон</t>
  </si>
  <si>
    <t>Marvel Enterprises, Marvel Entertainment, Marvel Studios Inc.</t>
  </si>
  <si>
    <t>Captain America: The First Avenger</t>
  </si>
  <si>
    <t>Первый мститель 2: Другая война</t>
  </si>
  <si>
    <t>Крис Эванс, Скарлетт Йоханссон, Энтони Маки, Себастиан Стэн, Сэмюэл Л. Джексон, Роберт Редфорд, Фрэнк Грилло, Коби Смолдерс, Эмили ВанКэмп, Максимилиано Эрнандес</t>
  </si>
  <si>
    <t>Marvel Entertainment, Marvel Studios Inc., Perception, Sony Pictures Imageworks</t>
  </si>
  <si>
    <t>Captain America: The Winter Soldier</t>
  </si>
  <si>
    <t>Первый мститель: Другая война</t>
  </si>
  <si>
    <t>Первый мститель 3: Противостояние</t>
  </si>
  <si>
    <t>Крис Эванс, Роберт Дауни мл., Скарлетт Йоханссон, Себастиан Стэн, Энтони Маки, Дон Чидл, Джереми Реннер, Чедвик Боузман, Пол Беттани, Элизабет Олсен</t>
  </si>
  <si>
    <t>Captain America: Civil War</t>
  </si>
  <si>
    <t>Первый мститель: Противостояние</t>
  </si>
  <si>
    <t>Пила 7: Последняя глава</t>
  </si>
  <si>
    <t>3D антология. Режиссерская версия (3D Unrated Cut)</t>
  </si>
  <si>
    <t>ужасы, триллер, детектив, криминал</t>
  </si>
  <si>
    <t>Кевин Гротерт</t>
  </si>
  <si>
    <t>Костас Мэндилор, Шон Патрик Флэнери, Тобин Белл, Кэри Элвес, Бетси Расселл, Дин Армстронг, Чэд Донелла, Джина Холден, Лоуренс Энтони, Наоми Сникус</t>
  </si>
  <si>
    <t>A Bigger Boat, Serendipity Productions, Twisted Pictures</t>
  </si>
  <si>
    <t>Saw: The Final Chapter</t>
  </si>
  <si>
    <t>Пираты Карибского моря 4: На странных берегах</t>
  </si>
  <si>
    <t>Роб Маршалл</t>
  </si>
  <si>
    <t>Jerry Bruckheimer Films, Walt Disney Pictures</t>
  </si>
  <si>
    <t>Pirates of the Caribbean: On Stranger Tides</t>
  </si>
  <si>
    <t>Пираты Карибского моря: На странных берегах</t>
  </si>
  <si>
    <t>Пираты Карибского моря 5: Мертвецы не рассказывают сказки</t>
  </si>
  <si>
    <t>США, Австралия, Великобритания, Канада</t>
  </si>
  <si>
    <t>Infinitum Nihil Production, Jerry Bruckheimer Films, Walt Disney Pictures</t>
  </si>
  <si>
    <t>Pirates of the Caribbean: Dead Men Tell No Tales</t>
  </si>
  <si>
    <t>Пираты Карибского моря: Мертвецы не рассказывают сказки</t>
  </si>
  <si>
    <t>Планета обезьян 8: Революция</t>
  </si>
  <si>
    <t>фантастика, боевик, драма</t>
  </si>
  <si>
    <t>Мэтт Ривз</t>
  </si>
  <si>
    <t>Энди Серкис, Джейсон Кларк, Гари Олдман, Кери Рассел, Тоби Кеббелл, Коди Смит-Макфи, Кирк Асеведо, Ник Тёрстон, Терри Нотари, Карин Коновал</t>
  </si>
  <si>
    <t>Chernin Entertainment, Ingenious Media, TSG Entertainment</t>
  </si>
  <si>
    <t>Dawn of the Planet of the Apes</t>
  </si>
  <si>
    <t>Планета обезьян: Революция</t>
  </si>
  <si>
    <t>Планета обезьян 9: Война</t>
  </si>
  <si>
    <t>фантастика, боевик, триллер, драма, приключения</t>
  </si>
  <si>
    <t>США, Канада, Новая Зеландия</t>
  </si>
  <si>
    <t>Энди Серкис, Вуди Харрельсон, Стив Зан, Карин Коновал, Амайя Миллер, Терри Нотари, Тай Олссон, Майкл Адамуэйт, Тоби Кеббелл, Гэбриел Чаварриа</t>
  </si>
  <si>
    <t>War for the Planet of the Apes</t>
  </si>
  <si>
    <t>Планета обезьян: Война</t>
  </si>
  <si>
    <t>Раскрашенная кожа 2</t>
  </si>
  <si>
    <t>Китай</t>
  </si>
  <si>
    <t>Уэршань</t>
  </si>
  <si>
    <t>Kylin Pictures, Ningxia Film Group</t>
  </si>
  <si>
    <t>Painted Skin: The Resurrection</t>
  </si>
  <si>
    <t>Hua Pi 2</t>
  </si>
  <si>
    <t>Стражи Галактики</t>
  </si>
  <si>
    <t>фантастика, боевик, приключения, комедия</t>
  </si>
  <si>
    <t>Джеймс Ганн</t>
  </si>
  <si>
    <t>Крис Пратт, Зои Салдана, Дэйв Батиста, Брэдли Купер, Вин Дизель, Ли Пейс, Майкл Рукер, Карен Гиллан, Гленн Клоуз, Джимон Хонсу</t>
  </si>
  <si>
    <t>Marvel Enterprises, Marvel Studios Inc., Moving Picture Company, The</t>
  </si>
  <si>
    <t>Guardians of the Galaxy</t>
  </si>
  <si>
    <t>Стражи Галактики. Часть 2</t>
  </si>
  <si>
    <t>Крис Пратт, Зои Салдана, Дэйв Батиста, Вин Дизель, Брэдли Купер, Майкл Рукер, Карен Гиллан, Пом Клементьефф, Элизабет Дебики, Курт Рассел</t>
  </si>
  <si>
    <t>Guardians of the Galaxy Vol. 2</t>
  </si>
  <si>
    <t>Терминатор 2: Судный день</t>
  </si>
  <si>
    <t>3D антология. Специальная расширенная версия (3D Extended Special Edition)</t>
  </si>
  <si>
    <t>фантастика, боевик, триллер</t>
  </si>
  <si>
    <t>США, Франция</t>
  </si>
  <si>
    <t>Джеймс Кэмерон</t>
  </si>
  <si>
    <t>Арнольд Шварценеггер, Линда Хэмилтон, Эдвард Ферлонг, Роберт Патрик, Эрл Боэн, Джо Мортон, С. Ипейта Меркерсон, Кастуло Герра, Дэнни Кукси, Дженетт Голдстин</t>
  </si>
  <si>
    <t>Canal Plus, Carolco Pictures Inc., Lightstorm Entertainment, Pacific Western, T2 Productions</t>
  </si>
  <si>
    <t>Terminator 2: Judgment Day</t>
  </si>
  <si>
    <t>Терминатор 5: Генезис</t>
  </si>
  <si>
    <t>Алан Тейлор</t>
  </si>
  <si>
    <t>Арнольд Шварценеггер, Джейсон Кларк, Эмилия Кларк, Джай Кортни, Дж.К. Симмонс, Дайо Окенийи, Мэтт Смит, Кортни Б. Вэнс, Ли Бён-хон, Майкл Глэдис</t>
  </si>
  <si>
    <t>Paramount Pictures, Skydance Productions</t>
  </si>
  <si>
    <t>Terminator Genisys</t>
  </si>
  <si>
    <t>Терминатор: Генезис</t>
  </si>
  <si>
    <t>Тор</t>
  </si>
  <si>
    <t>Кеннет Брана</t>
  </si>
  <si>
    <t>Крис Хемсворт, Натали Портман, Том Хиддлстон, Энтони Хопкинс, Стеллан Скарсгард, Кэт Деннингс, Кларк Грегг, Колм Фиор, Идрис Эльба, Рэй Стивенсон</t>
  </si>
  <si>
    <t>Marvel Entertainment, Marvel Studios Inc., Paramount Pictures</t>
  </si>
  <si>
    <t>Thor</t>
  </si>
  <si>
    <t>Тор 2: Царство тьмы</t>
  </si>
  <si>
    <t>фэнтези, боевик, приключения</t>
  </si>
  <si>
    <t>Крис Хемсворт, Натали Портман, Том Хиддлстон, Энтони Хопкинс, Кристофер Экклстон, Джейми Александер, Закари Ливай, Рэй Стивенсон, Таданобу Асано, Идрис Эльба</t>
  </si>
  <si>
    <t>Marvel Entertainment, Marvel Studios Inc.</t>
  </si>
  <si>
    <t>Thor: The Dark World</t>
  </si>
  <si>
    <t>Тор 3: Рагнарек</t>
  </si>
  <si>
    <t>фантастика, фэнтези, боевик, комедия, приключения</t>
  </si>
  <si>
    <t>США, Австралия</t>
  </si>
  <si>
    <t>Тайка Вайтити</t>
  </si>
  <si>
    <t>Крис Хемсворт, Том Хиддлстон, Кейт Бланшетт, Идрис Эльба, Джефф Голдблюм, Тесса Томпсон, Карл Урбан, Марк Руффало, Энтони Хопкинс, Бенедикт Камбербэтч</t>
  </si>
  <si>
    <t>Marvel Entertainment, Marvel Studios Inc., Walt Disney Pictures</t>
  </si>
  <si>
    <t>Thor: Ragnarok</t>
  </si>
  <si>
    <t>Тор: Рагнарёк</t>
  </si>
  <si>
    <t>Трон 2: Наследие</t>
  </si>
  <si>
    <t>Джозеф Косински</t>
  </si>
  <si>
    <t>LivePlanet, Walt Disney Pictures</t>
  </si>
  <si>
    <t>TRON: Legacy</t>
  </si>
  <si>
    <t>Трон: Наследие</t>
  </si>
  <si>
    <t>Фантастические твари 2: Преступления Грин-де-Вальда</t>
  </si>
  <si>
    <t>Эдди Редмэйн, Джонни Депп, Кэтрин Уотерстон, Элисон Судол, Дэн Фоглер, Джуд Лоу, Эзра Миллер, Зои Кравиц, Каллум Тернер, Клаудия Ким</t>
  </si>
  <si>
    <t>Fantastic Beasts: The Crimes of Grindelwald</t>
  </si>
  <si>
    <t>Фантастические твари: Преступления Грин-де-Вальда</t>
  </si>
  <si>
    <t>Фантастические твари и где они обитают</t>
  </si>
  <si>
    <t>Эдди Редмэйн, Кэтрин Уотерстон, Дэн Фоглер, Элисон Судол, Колин Фаррелл, Кармен Эджого, Эзра Миллер, Саманта Мортон, Рон Перлман, Джон Войт</t>
  </si>
  <si>
    <t>Heyday Films, Warner Bros.</t>
  </si>
  <si>
    <t>Fantastic Beasts and Where to Find Them</t>
  </si>
  <si>
    <t>7.1</t>
  </si>
  <si>
    <t>Форсаж: Хоббс и Шоу</t>
  </si>
  <si>
    <t>боевик, триллер, приключения</t>
  </si>
  <si>
    <t>США, Япония</t>
  </si>
  <si>
    <t>Дэвид Литч</t>
  </si>
  <si>
    <t>Дуэйн Джонсон, Джейсон Стэйтем, Ванесса Кирби, Идрис Эльба, Эдди Марсан, Хелен Миррен, Райан Рейнольдс, Эйса Гонсалес, Клифф Кёртис, Элиана Суа</t>
  </si>
  <si>
    <t>Universal Pictures</t>
  </si>
  <si>
    <t>Fast and Furious Presents: Hobbs and Shaw</t>
  </si>
  <si>
    <t>Fast &amp; Furious Presents: Hobbs &amp; Shaw</t>
  </si>
  <si>
    <t>Хоббит 1: Нежданное путешествие</t>
  </si>
  <si>
    <t>3D антология. Режиссерская версия (3D Director Cut)</t>
  </si>
  <si>
    <t>фэнтези, приключения, боевик</t>
  </si>
  <si>
    <t>Новая Зеландия, США</t>
  </si>
  <si>
    <t>Питер Джексон</t>
  </si>
  <si>
    <t>Metro-Goldwyn-Mayer (MGM), New Line Cinema, WingNut Films</t>
  </si>
  <si>
    <t>The Hobbit: An Unexpected Journey</t>
  </si>
  <si>
    <t>Хоббит: Нежданное путешествие</t>
  </si>
  <si>
    <t>Хоббит 2: Пустошь Смауга</t>
  </si>
  <si>
    <t>The Hobbit: The Desolation of Smaug</t>
  </si>
  <si>
    <t>Хоббит: Пустошь Смауга</t>
  </si>
  <si>
    <t>Хоббит 3: Битва пяти воинств</t>
  </si>
  <si>
    <t>3Foot7, Metro-Goldwyn-Mayer (MGM), New Line Cinema, WingNut Films</t>
  </si>
  <si>
    <t>The Hobbit: The Battle of the Five Armies</t>
  </si>
  <si>
    <t>Хоббит: Битва пяти воинств</t>
  </si>
  <si>
    <t>Хроники Нарнии 3: Покоритель зари</t>
  </si>
  <si>
    <t>Майкл Аптед</t>
  </si>
  <si>
    <t>Бен Барнс, Скандар Кейнс, Джорджи Хенли, Уилл Поултер, Гари Свит, Тильда Суинтон, Анна Попплуэлл, Уильям Моусли, Лиам Нисон, Саймон Пегг</t>
  </si>
  <si>
    <t>20th Century Fox Film Corporation, Fox 2000 Pictures, Walden Media</t>
  </si>
  <si>
    <t>The Chronicles of Narnia: The Voyage of the Dawn Treader</t>
  </si>
  <si>
    <t>Хроники Нарнии: Покоритель зари</t>
  </si>
  <si>
    <t>Человек-муравей</t>
  </si>
  <si>
    <t>Пейтон Рид</t>
  </si>
  <si>
    <t>Пол Радд, Майкл Дуглас, Эванджелин Лилли, Кори Столл, Майкл Пенья, Бобби Каннавале, Ти-Ай, Давид Дастмалчян, Эбби Райдер Фортсон, Джуди Грир</t>
  </si>
  <si>
    <t>Ant-Man</t>
  </si>
  <si>
    <t>Ant Man</t>
  </si>
  <si>
    <t>Человек-муравей 2 и Оса</t>
  </si>
  <si>
    <t>Пол Радд, Эванджелин Лилли, Майкл Дуглас, Ханна Джон-Кэймен, Майкл Пенья, Лоренс Фишбёрн, Уолтон Гоггинс, Ти-Ай, Давид Дастмалчян, Мишель Пфайффер</t>
  </si>
  <si>
    <t>Ant-Man and the Wasp</t>
  </si>
  <si>
    <t>Человек-муравей и Оса</t>
  </si>
  <si>
    <t>Человек-паук 4: Новый Человек-паук</t>
  </si>
  <si>
    <t>Марк Уэбб</t>
  </si>
  <si>
    <t>Эндрю Гарфилд, Эмма Стоун, Рис Иванс, Дэнис Лири, Мартин Шин, Салли Филд, Эмбет Дэвидц, Кэмпбелл Скотт, Ирфан Кхан, Крис Зилка</t>
  </si>
  <si>
    <t>Columbia Pictures, Laura Ziskin Productions, Marvel Entertainment</t>
  </si>
  <si>
    <t>The Amazing Spider-Man</t>
  </si>
  <si>
    <t>Новый Человек-паук</t>
  </si>
  <si>
    <t>Человек-паук 5: Новый Человек-паук: Высокое напряжение</t>
  </si>
  <si>
    <t>Эндрю Гарфилд, Эмма Стоун, Джейми Фокс, Дэйн ДеХаан, Салли Филд, Колм Фиор, Фелисити Джонс, Пол Джаматти, Мартон Чокаш, Кэмпбелл Скотт</t>
  </si>
  <si>
    <t>Avi Arad Productions, Columbia Pictures, Marvel Enterprises, Matt Tolmach Productions</t>
  </si>
  <si>
    <t>The Amazing Spider-Man 2</t>
  </si>
  <si>
    <t>Новый Человек-паук: Высокое напряжение</t>
  </si>
  <si>
    <t>Человек-паук 6: Возвращение домой</t>
  </si>
  <si>
    <t>Джон Уоттс</t>
  </si>
  <si>
    <t>Том Холланд, Роберт Дауни мл., Майкл Китон, Мариса Томей, Джон Фавро, Джейкоб Баталон, Зендея, Лора Хэрриер, Тони Револори, Дональд Гловер</t>
  </si>
  <si>
    <t>Columbia Pictures, Marvel Studios Inc., Pascal Pictures</t>
  </si>
  <si>
    <t>Spider-Man: Homecoming</t>
  </si>
  <si>
    <t>Человек-паук: Возвращение домой</t>
  </si>
  <si>
    <t>Человек-паук 7: Вдали от дома</t>
  </si>
  <si>
    <t>Том Холланд, Сэмюэл Л. Джексон, Джейк Джилленхол, Зендея, Коби Смолдерс, Мариса Томей, Джон Фавро, Джейкоб Баталон, Тони Револори, Энгаури Райс</t>
  </si>
  <si>
    <t>Columbia Pictures Corporation, Marvel Studios Inc., Pascal Pictures, Stereo D</t>
  </si>
  <si>
    <t>Spider-Man: Far from Home</t>
  </si>
  <si>
    <t>Человек-паук: Вдали от дома</t>
  </si>
  <si>
    <t>Чужой 5: Прометей</t>
  </si>
  <si>
    <t>3D антология. Театральная версия  (есть эпизод со вставкой одноголосого перевода) (3D Theatrical Version)</t>
  </si>
  <si>
    <t>Ридли Скотт</t>
  </si>
  <si>
    <t>Нуми Рапас, Майкл Фассбендер, Шарлиз Терон, Идрис Эльба, Гай Пирс, Логан Маршалл-Грин, Шон Харрис, Рейф Сполл, Иман Эллиотт, Бенедикт Вонг</t>
  </si>
  <si>
    <t>Brandywine Productions Ltd., Dune Entertainment, Scott Free Productions</t>
  </si>
  <si>
    <t>Prometheus</t>
  </si>
  <si>
    <t>Шаг вперед 3</t>
  </si>
  <si>
    <t>драма, мелодрама, музыка</t>
  </si>
  <si>
    <t>Джон М. Чу</t>
  </si>
  <si>
    <t>Offspring Entertainment, Summit Entertainment, Touchstone Pictures</t>
  </si>
  <si>
    <t>Step Up 3</t>
  </si>
  <si>
    <t>Step Up 3D</t>
  </si>
  <si>
    <t>Шаг вперед 4</t>
  </si>
  <si>
    <t>Скотт Спир</t>
  </si>
  <si>
    <t>Offspring Entertainment, Summit Entertainment</t>
  </si>
  <si>
    <t>Step Up Revolution</t>
  </si>
  <si>
    <t>Шаг вперед 5: Все или ничего</t>
  </si>
  <si>
    <t>США, Канада</t>
  </si>
  <si>
    <t>Триш Си</t>
  </si>
  <si>
    <t>Step Up All In</t>
  </si>
  <si>
    <t>Шаг вперёд: Всё или ничего</t>
  </si>
  <si>
    <t>Астерикс 4 и Обеликс в Британии</t>
  </si>
  <si>
    <t>комедия, приключения, семейный</t>
  </si>
  <si>
    <t>Франция, Венгрия, Италия, Испания</t>
  </si>
  <si>
    <t>Лоран Тирар</t>
  </si>
  <si>
    <t>Жерар Депардье, Эдуард Баэр, Гийом Гальенн, Венсан Лакост, Валери Лемерсье, Фабрис Лукини, Катрин Денёв, Шарлотта Ле Бон, Були Ланнерс, Дэни Бун</t>
  </si>
  <si>
    <t>Asterix and Obelix: God Save Britannia</t>
  </si>
  <si>
    <t>Астерикс и Обеликс в Британии /  Astérix et Obélix: Au service de Sa Majesté</t>
  </si>
  <si>
    <t>Белоснежка и охотник 2</t>
  </si>
  <si>
    <t>фэнтези, боевик, драма, приключения</t>
  </si>
  <si>
    <t>США, Китай</t>
  </si>
  <si>
    <t>Седрик Николя-Троян</t>
  </si>
  <si>
    <t>Крис Хемсворт, Шарлиз Терон, Джессика Честейн, Эмили Блант, Ник Фрост, Роб Брайдон, Шеридан Смит, Александра Роуч, Сопе Дирису, Сэм Хэзелдайн</t>
  </si>
  <si>
    <t>The Huntsman: Winter's War</t>
  </si>
  <si>
    <t>DTS-HD MA</t>
  </si>
  <si>
    <t>Битва Титанов (2010)</t>
  </si>
  <si>
    <t>США, Великобритания, Австралия</t>
  </si>
  <si>
    <t>Луи Летерье</t>
  </si>
  <si>
    <t>Сэм Уортингтон, Мадс Миккельсен, Джемма Артертон, Рэйф Файнс, Лиам Нисон, Алекса Давалос, Джейсон Флеминг, Пит Постлетуэйт, Лиам Каннингэм, Ашраф Бархом</t>
  </si>
  <si>
    <t>Legendary Pictures, The Zanuck Company, Thunder Road, Warner Bros. Pictures</t>
  </si>
  <si>
    <t>Clash of the Titans</t>
  </si>
  <si>
    <t xml:space="preserve"> + другие звуковые дорожки и субтитры</t>
  </si>
  <si>
    <t>Битва Титанов 2: Гнев Титанов</t>
  </si>
  <si>
    <t>США, Испания</t>
  </si>
  <si>
    <t>Джонатан Либесман</t>
  </si>
  <si>
    <t>Сэм Уортингтон, Лиам Нисон, Рэйф Файнс, Эдгар Рамирес, Тоби Кеббелл, Розамунд Пайк, Билл Найи, Дэнни Хьюстон, Джон Белл, Лили Джеймс</t>
  </si>
  <si>
    <t>Wrath of the Titans</t>
  </si>
  <si>
    <t>Бросок кобры 2</t>
  </si>
  <si>
    <t>Дуэйн Джонсон, Эдрианн Палики, Брюс Уиллис, Рэй Парк, Ли Бён-хон, Д.Дж. Котрона, Джонатан Прайс, Элоди Юнг, Ченнинг Татум, Люк Брейси</t>
  </si>
  <si>
    <t>Di Bonaventura Pictures, Hasbro Inc., Metro-Goldwyn-Mayer (MGM), Paramount Pictures, Skydance Productions</t>
  </si>
  <si>
    <t>G.I. Joe: Retaliation</t>
  </si>
  <si>
    <t>G.I. Joe: Бросок кобры 2</t>
  </si>
  <si>
    <t>День независимости 2: Возрождение</t>
  </si>
  <si>
    <t>Роланд Эммерих</t>
  </si>
  <si>
    <t>Лиам Хемсворт, Джефф Голдблюм, Джесси Ашер, Билл Пуллман, Майка Монро, Села Уорд, Уильям Фихтнер, Джадд Хёрш, Брент Спайнер, Патрик Ст. Эсприт</t>
  </si>
  <si>
    <t>20th Century Fox Film Corporation</t>
  </si>
  <si>
    <t>Independence Day: Resurgence</t>
  </si>
  <si>
    <t>День независимости: Возрождение</t>
  </si>
  <si>
    <t>Детектив Ди 2. Молодой детектив Ди: Восстание морского дракона</t>
  </si>
  <si>
    <t>фэнтези, боевик, детектив, приключения</t>
  </si>
  <si>
    <t>Китай, Гонконг</t>
  </si>
  <si>
    <t>Цуй Харк</t>
  </si>
  <si>
    <t>Film Workshop Ltd., Huayi Brothers Media, Pixeltree studio</t>
  </si>
  <si>
    <t>Young Detective Dee: Rise of the Sea Dragon</t>
  </si>
  <si>
    <t>Молодой детектив Ди: Восстание морского дракона / Di renjie: Shen du long wang</t>
  </si>
  <si>
    <t>Дети шпионов 3: Игра окончена</t>
  </si>
  <si>
    <t>фантастика, боевик, комедия, приключения, семейный</t>
  </si>
  <si>
    <t>Роберт Родригес</t>
  </si>
  <si>
    <t>Дэрил Сабара, Алекса ПенаВега, Рикардо Монтальбан, Сильвестр Сталлоне, Райан Пинкстон, Роберт Вито, Бобби Эднер, Кортни Джайнс, Сальма Хайек, Майк Джадж</t>
  </si>
  <si>
    <t>Dimension Films, Los Hooligans Productions, Troublemaker Studios</t>
  </si>
  <si>
    <t>Spy Kids 3: Game Over</t>
  </si>
  <si>
    <t>Дети шпионов 4</t>
  </si>
  <si>
    <t>Dimension Films, Troublemaker Studios</t>
  </si>
  <si>
    <t>Spy Kids: All the Time in the World in 4D</t>
  </si>
  <si>
    <t>Джуманджи 2: Зов джунглей</t>
  </si>
  <si>
    <t>Дуэйн Джонсон, Кевин Харт, Джек Блэк, Карен Гиллан, Риз Дэрби, Бобби Каннавале, Ник Джонас, Алекс Вулф, Сер’Дариус Блэйн, Мэдисон Айсмен</t>
  </si>
  <si>
    <t>Jumanji: Welcome to the Jungle</t>
  </si>
  <si>
    <t>Джуманджи: Зов джунглей</t>
  </si>
  <si>
    <t>Дивергент, глава 2: Инсургент</t>
  </si>
  <si>
    <t>Роберт Швентке</t>
  </si>
  <si>
    <t>Insurgent</t>
  </si>
  <si>
    <t>Другой мир 4: Пробуждение</t>
  </si>
  <si>
    <t>ужасы, фэнтези, боевик</t>
  </si>
  <si>
    <t>Монс Морлинд, Бьёрн Стейн</t>
  </si>
  <si>
    <t>Кейт Бекинсейл, Стивен Ри, Майкл Или, Тео Джеймс, Индиа Айсли, Чарльз Дэнс, Сандрин Холт, Кристен Холден-Рид, Джейкоб Блэр, Адам Рейд</t>
  </si>
  <si>
    <t>Lakeshore Entertainment, Saturn Films, Screen Gems, Sketch Films, UW4 Productions</t>
  </si>
  <si>
    <t>Underworld: Awakening</t>
  </si>
  <si>
    <t>Другой мир: Пробуждение</t>
  </si>
  <si>
    <t>Другой мир 5: Войны крови</t>
  </si>
  <si>
    <t>Анна Ферстер</t>
  </si>
  <si>
    <t>Кейт Бекинсейл, Тео Джеймс, Тобайас Мензис, Лара Пулвер, Чарльз Дэнс, Джеймс Фолкнер, Петер Андерссон, Клементайн Николсон, Брэдли Джеймс, Дэйзи Хэд</t>
  </si>
  <si>
    <t>Lakeshore Entertainment, Screen Gems, Sketch Films</t>
  </si>
  <si>
    <t>Underworld: Blood Wars</t>
  </si>
  <si>
    <t>Другой мир: Войны крови</t>
  </si>
  <si>
    <t>Кошки против собак 2: Месть Китти Галор</t>
  </si>
  <si>
    <t>Брэд Пейтон</t>
  </si>
  <si>
    <t>Джеймс Марсден, Ник Нолти, Кристина Эпплгейт, Кэтт Уильямс, Бетт Мидлер, Нил Патрик Харрис, Шон Хейс, Уоллес Шоун, Роджер Мур, Джо Пантольяно</t>
  </si>
  <si>
    <t>CD2 Films, Village Roadshow Pictures</t>
  </si>
  <si>
    <t>Cats and Dogs: The Revenge of Kitty Galore</t>
  </si>
  <si>
    <t>Cats &amp; Dogs: The Revenge of Kitty Galore</t>
  </si>
  <si>
    <t>Крадущийся тигр, затаившийся дракон 2: Меч судьбы</t>
  </si>
  <si>
    <t>Китай, США</t>
  </si>
  <si>
    <t>Crouching Tiger, Hidden Dragon: Sword of Destiny</t>
  </si>
  <si>
    <t>Крадущийся тигр, затаившийся дракон: Меч судьбы</t>
  </si>
  <si>
    <t>Мир Юрского периода</t>
  </si>
  <si>
    <t>фантастика, приключения, боевик</t>
  </si>
  <si>
    <t>Колин Треворроу</t>
  </si>
  <si>
    <t>Крис Пратт, Брайс Даллас Ховард, Ник Робинсон, Тай Симпкинс, Винсент Д’Онофрио, Ирфан Кхан, Омар Си, Б.Д. Вонг, Джейк Джонсон, Джуди Грир</t>
  </si>
  <si>
    <t>Amblin Entertainment, Dentsu, Fuji Television Network Inc., Legendary Pictures, Universal Pictures</t>
  </si>
  <si>
    <t>Jurassic World</t>
  </si>
  <si>
    <t>Парк Юрского периода 4: Мир Юрского периода</t>
  </si>
  <si>
    <t>Мир Юрского периода 2</t>
  </si>
  <si>
    <t>Хуан Антонио Байона</t>
  </si>
  <si>
    <t>Jurassic World: Fallen Kingdom</t>
  </si>
  <si>
    <t>DTS:X</t>
  </si>
  <si>
    <t>Ночь живых мертвецов 2: Начало (2012)</t>
  </si>
  <si>
    <t>ужасы, триллер</t>
  </si>
  <si>
    <t>Джефф Бродстрит</t>
  </si>
  <si>
    <t>Эндрю Дивофф, Джеффри Комбс, Сара Ливинг, Робин Сидни, Адам Чэмберс, Скотт Томсон, Мелисса Бэйли, Денис Дафф, Ронда Олдрич, Марк Сайкс</t>
  </si>
  <si>
    <t>Dimensional Dead Productions</t>
  </si>
  <si>
    <t>Night of the Living Dead: Re-Animation</t>
  </si>
  <si>
    <t>Ночь живых мертвецов: Начало / Night of the Living Dead 3D: Re-Animation</t>
  </si>
  <si>
    <t>Ночь страха (2011)</t>
  </si>
  <si>
    <t>ужасы, триллер, комедия</t>
  </si>
  <si>
    <t>Крэйг Гиллеспи</t>
  </si>
  <si>
    <t>Колин Фаррелл, Антон Ельчин, Тони Коллетт, Дэвид Теннант, Имоджен Путс, Кристофер Минц-Плассе, Дэйв Франко, Рейд Юинг, Уилл Дентон, Сандра Вергара</t>
  </si>
  <si>
    <t>Albuquerque Studios, DreamWorks SKG, Gaeta / Rosenzweig Films, Michael De Luca Productions, Reliance Big Entertainment</t>
  </si>
  <si>
    <t>Fright Night</t>
  </si>
  <si>
    <t>Обитель зла 4: Жизнь после смерти</t>
  </si>
  <si>
    <t>ужасы, боевик, фантастика, приключения</t>
  </si>
  <si>
    <t>Пол У. С. Андерсон</t>
  </si>
  <si>
    <t>Милла Йовович, Эли Лартер, Вентворт Миллер, Борис Коджо, Ким Коутс, Шон Робертс, Серхио Перис-Менчета, Спенсер Лок, Сиенна Гиллори, Кейси Барнфилд</t>
  </si>
  <si>
    <t>Constantin Film Produktion GmbH, Davis-Films, Impact Pictures</t>
  </si>
  <si>
    <t>Resident Evil: Afterlife</t>
  </si>
  <si>
    <t>Обитель зла 5: Возмездие</t>
  </si>
  <si>
    <t>ужасы, боевик, фантастика, триллер</t>
  </si>
  <si>
    <t>Милла Йовович, Сиенна Гиллори, Йохан Урб, Ли Бинбин, Ариана Энджинир, Мишель Родригес, Борис Коджо, Кевин Дюран, Одед Фер, Колин Сэлмон</t>
  </si>
  <si>
    <t>Constantin Film International, Davis Films/Impact Pictures (RE5)</t>
  </si>
  <si>
    <t>Resident Evil: Retribution</t>
  </si>
  <si>
    <t>Обитель зла: Возмездие</t>
  </si>
  <si>
    <t>Обитель зла 6: Последняя глава</t>
  </si>
  <si>
    <t>Capcom Company, Capcom Entertainment, Constantin Film International, Constantin Film Produktion GmbH, Davis-Films, Don Carmody Productions, Impact Pictures, Screen Gems</t>
  </si>
  <si>
    <t>Resident Evil: The Final Chapter</t>
  </si>
  <si>
    <t>Обитель зла: Последняя глава</t>
  </si>
  <si>
    <t>Охотники за привидениями 3</t>
  </si>
  <si>
    <t>фантастика, фэнтези, боевик, комедия</t>
  </si>
  <si>
    <t>Пол Фиг</t>
  </si>
  <si>
    <t>Columbia Pictures, Feigco Entertainment, Ghostcorps, LStar Capital, Pascal Pictures, The Montecito Picture Company, Village Roadshow Pictures</t>
  </si>
  <si>
    <t>Ghostbusters</t>
  </si>
  <si>
    <t>Охотники за привидениями (2016)</t>
  </si>
  <si>
    <t>Паранормальное явление 5: Призраки</t>
  </si>
  <si>
    <t>ужасы, триллер, детектив</t>
  </si>
  <si>
    <t>Грегори Плоткин</t>
  </si>
  <si>
    <t>Крис Дж. Мюррэй, Брит Шоу, Айви Джордж, Дэн Гилл, Оливия Тейлор Дадли, Хлоя Ксенджери, Джесика Браун, Дон Макманус, Майкл Кравич, Халли Фут</t>
  </si>
  <si>
    <t>Blumhouse Productions, Paramount Pictures</t>
  </si>
  <si>
    <t>Paranormal Activity: The Ghost Dimension</t>
  </si>
  <si>
    <t>Паранормальное явление 5: Призраки в 3D</t>
  </si>
  <si>
    <t>Перси Джексон 2 и Море чудовищ</t>
  </si>
  <si>
    <t>Тор Фройденталь</t>
  </si>
  <si>
    <t>Fox 2000 Pictures, Second Line Stages, TCF Vancouver Productions, Trireme Productions</t>
  </si>
  <si>
    <t>Percy Jackson: Sea of Monsters</t>
  </si>
  <si>
    <t>Перси Джексон и Море чудовищ</t>
  </si>
  <si>
    <t>Пираньи (2010)</t>
  </si>
  <si>
    <t>Александр Ажа</t>
  </si>
  <si>
    <t>Элизабет Шу, Стивен Р. МакКуин, Адам Скотт, Джерри О’Коннелл, Джессика Зор, Винг Реймз, Бруклин Пру, Сэйдж Райан, Кристофер Ллойд, Келли Брук</t>
  </si>
  <si>
    <t>Atmosphere Entertainment MM LLC, Chako Film Company, Dimension Films, Intellectual Properties Worldwide (I), The Weinstein Company LLC</t>
  </si>
  <si>
    <t>Piranha</t>
  </si>
  <si>
    <t>Пираньи 2</t>
  </si>
  <si>
    <t>ужасы, комедия</t>
  </si>
  <si>
    <t>Джон Гулагер</t>
  </si>
  <si>
    <t>Даниэль Панабэйкер, Мэтт Буш, Дэвид Кокнер, Крис Зилка, Катрина Боуден, Жан-Люк Билодо, Дэвид Хассельхофф, Пол Шир, Винг Реймз, Кристофер Ллойд</t>
  </si>
  <si>
    <t>Piranha 3DD</t>
  </si>
  <si>
    <t>Пираньи 3DD</t>
  </si>
  <si>
    <t>Призрачный гонщик 2</t>
  </si>
  <si>
    <t>фэнтези, боевик, триллер</t>
  </si>
  <si>
    <t>США, ОАЭ</t>
  </si>
  <si>
    <t>Марк Невелдайн, Брайан Тейлор</t>
  </si>
  <si>
    <t>Николас Кейдж, Киран Хайндс, Виоланте Плачидо, Джонни Витуорт, Фергус Риордан, Идрис Эльба, Винсент Риган, Кристофер Ламберт, Спенсер Уайлдинг, Сорин Тофан</t>
  </si>
  <si>
    <t>Columbia Pictures, Hyde Park Entertainment, Imagenation Abu Dhabi FZ, Marvel Knights</t>
  </si>
  <si>
    <t>Ghost Rider: Spirit of Vengeance</t>
  </si>
  <si>
    <t>Проклятие (Sadako) 1</t>
  </si>
  <si>
    <t>Япония</t>
  </si>
  <si>
    <t>Цутому Ханабуса</t>
  </si>
  <si>
    <t>Kadokawa Pictures, Kansai Telecasting (KTV), Shizuoka Telecasting, Tohokushinsha Film Corporation, Tokai Television Broadcast Company</t>
  </si>
  <si>
    <t>Sadako</t>
  </si>
  <si>
    <t>Проклятие 3D</t>
  </si>
  <si>
    <t>Проклятие (Sadako) 2</t>
  </si>
  <si>
    <t>ужасы</t>
  </si>
  <si>
    <t>Kadokawa Pictures, Touhoku Shinsha</t>
  </si>
  <si>
    <t>Sadako 2</t>
  </si>
  <si>
    <t>Проклятие 3D 2 / Sadako 3D 2</t>
  </si>
  <si>
    <t>Пункт назначения 4</t>
  </si>
  <si>
    <t>Дэвид Р. Эллис</t>
  </si>
  <si>
    <t>FlipZide Pictures, New Line Cinema, Practical Pictures</t>
  </si>
  <si>
    <t>The Final Destination</t>
  </si>
  <si>
    <t>Пункт назначения 5</t>
  </si>
  <si>
    <t>Стивен Куэйл</t>
  </si>
  <si>
    <t>Jellystone Films, New Line Cinema, Practical Pictures</t>
  </si>
  <si>
    <t>Final Destination 5</t>
  </si>
  <si>
    <t>Путешествие 1 к центру Земли</t>
  </si>
  <si>
    <t>фантастика, фэнтези, боевик, приключения, семейный</t>
  </si>
  <si>
    <t>Эрик Бревиг</t>
  </si>
  <si>
    <t>Брендан Фрейзер, Джош Хатчерсон, Анита Брием, Сет Майерс, Жан Мишель Паре, Джейн Вилер, Фрэнк Фонтейн, Джанкарло Кальтабиано, Каньехтио Хорн, Гарт Гилкер</t>
  </si>
  <si>
    <t>New Line Cinema, Walden Media</t>
  </si>
  <si>
    <t>Journey to the Center of the Earth 3D</t>
  </si>
  <si>
    <t>Путешествие к центру Земли</t>
  </si>
  <si>
    <t>Путешествие 2: Таинственный остров</t>
  </si>
  <si>
    <t>фантастика, фэнтези, боевик, комедия, приключения, семейный</t>
  </si>
  <si>
    <t>Contrafilm, New Line Cinema</t>
  </si>
  <si>
    <t>Journey 2: The Mysterious Island</t>
  </si>
  <si>
    <t>Пятница 13 - Часть 03</t>
  </si>
  <si>
    <t>Стив Майнер</t>
  </si>
  <si>
    <t>Ричард Брукер, Дэна Киммелл, Пол Кратка, Трейси Сэвадж, Джеффри Роджерс, Катрин Паркс, Ларри Зернер, Дэвид Катимс, Рэйчел Ховард, Терри Баллард</t>
  </si>
  <si>
    <t>Frank Mancuso Jr. Productions, Georgetown Productions Inc., Jason Productions, Paramount Pictures, Sean S. Cunningham Films</t>
  </si>
  <si>
    <t>Friday the 13th Part III</t>
  </si>
  <si>
    <t>Пятница 13 – Часть 3</t>
  </si>
  <si>
    <t>Сайлент Хилл 2</t>
  </si>
  <si>
    <t>ужасы, фэнтези</t>
  </si>
  <si>
    <t>Канада</t>
  </si>
  <si>
    <t>М. Дж. Бассетт</t>
  </si>
  <si>
    <t>Anibrain Digital Technologies, Davis-Films, Konami, Silent Hill 2 DCP</t>
  </si>
  <si>
    <t>Silent Hill: Revelation</t>
  </si>
  <si>
    <t>Смурфики</t>
  </si>
  <si>
    <t>США, Бельгия, Канада</t>
  </si>
  <si>
    <t>Раджа Госнелл</t>
  </si>
  <si>
    <t>Хэнк Азария, Нил Патрик Харрис, Джейма Мейс, София Вергара, Джонатан Уинтерс, Алан Камминг, Кэти Перри, Фред Армисен, Джордж Лопес, Антон Ельчин</t>
  </si>
  <si>
    <t>Columbia Pictures, Kerner Entertainment Company, Sony Pictures Animation</t>
  </si>
  <si>
    <t>The Smurfs</t>
  </si>
  <si>
    <t>Смурфики 2</t>
  </si>
  <si>
    <t>Хэнк Азария, Нил Патрик Харрис, Брендан Глисон, Джейма Мейс, Джонатан Уинтерс, Кэти Перри, Кристина Риччи, Дж.Б. Смув, Джордж Лопес, Антон Ельчин</t>
  </si>
  <si>
    <t>The Smurfs 2</t>
  </si>
  <si>
    <t>Тварь из Черной Лагуны</t>
  </si>
  <si>
    <t>3D антология. Черно-белая театральная версия (3D Theatrical Version)</t>
  </si>
  <si>
    <t>ужасы, фантастика</t>
  </si>
  <si>
    <t>Джек Арнольд</t>
  </si>
  <si>
    <t>Ричард Карлсон, Джули Адамс, Ричард Деннинг, Антонио Морено, Нестор Пайва, Уит Бисселл, Берни Гозьер, Энрике Эскаланте, Рику Браунинг, Бен Чэпман</t>
  </si>
  <si>
    <t>Creature from the Black Lagoon</t>
  </si>
  <si>
    <t>Создание из Черной лагуны / Тварь из Чёрной Лагуны</t>
  </si>
  <si>
    <t>Техасская резня бензопилой 7</t>
  </si>
  <si>
    <t>Джон Льюсенхоп</t>
  </si>
  <si>
    <t>Александра Даддарио, Дэн Игер, Трей Сонгз, Таня Рэймонд, Том Бэрри, Пол Рэй, Билл Моусли, Скотт Иствуд, Шон Сайпос, Керам Малики-Санчес</t>
  </si>
  <si>
    <t>Texas Chainsaw</t>
  </si>
  <si>
    <t>Техасская резня бензопилой 3D</t>
  </si>
  <si>
    <t>Тихоокеанский рубеж</t>
  </si>
  <si>
    <t>Гильермо дель Торо</t>
  </si>
  <si>
    <t>Чарли Ханнэм, Идрис Эльба, Ринко Кикути, Роберт Казински, Макс Мартини, Чарли Дэй, Берн Горман, Клифтон Коллинз мл., Рон Перлман, Диего Клаттенхофф</t>
  </si>
  <si>
    <t>Legendary Pictures</t>
  </si>
  <si>
    <t>Pacific Rim</t>
  </si>
  <si>
    <t>Тихоокеанский рубеж 2</t>
  </si>
  <si>
    <t>3D антология. Театральная версия с хардсабом (неотключаемыми английскими субтитрами) на иностранную речь (3D Theatrical Version)</t>
  </si>
  <si>
    <t>Стивен С. ДеНайт</t>
  </si>
  <si>
    <t>Double Dare You (DDY), Double Negative, Legendary Pictures, Perfect World (Beijing) Pictures Co., Twisted Media, Universal Pictures</t>
  </si>
  <si>
    <t>Pacific Rim: Uprising</t>
  </si>
  <si>
    <t>Трансформеры 3: Темная сторона Луны</t>
  </si>
  <si>
    <t>Майкл Бэй</t>
  </si>
  <si>
    <t>Di Bonaventura Pictures, Hasbro Inc., Paramount Pictures</t>
  </si>
  <si>
    <t>Transformers: Dark of the Moon</t>
  </si>
  <si>
    <t>Трансформеры 4: Эпоха истребления</t>
  </si>
  <si>
    <t>США, Китай, Гонконг</t>
  </si>
  <si>
    <t>Di Bonaventura Pictures, Hasbro Inc., Ian Bryce Productions, Paramount Pictures, Tom DeSanto/Don Murphy Production</t>
  </si>
  <si>
    <t>Transformers: Age of Extinction</t>
  </si>
  <si>
    <t>Трансформеры: Эпоха истребления</t>
  </si>
  <si>
    <t>Трансформеры 5: Последний рыцарь</t>
  </si>
  <si>
    <t>США, Китай, Канада</t>
  </si>
  <si>
    <t>Марк Уолберг, Энтони Хопкинс, Джош Дюамель, Лора Хэддок, Сантьяго Кабрера, Изабела Мерсед, Джеррод Кармайкл, Стэнли Туччи, Лиам Гэрриган, Мартин МакКриди</t>
  </si>
  <si>
    <t>Transformers: The Last Knight</t>
  </si>
  <si>
    <t>Трансформеры: Последний рыцарь</t>
  </si>
  <si>
    <t>Три икса 3: Мировое господство</t>
  </si>
  <si>
    <t>Китай, Канада, США</t>
  </si>
  <si>
    <t>Ди Джей Карузо</t>
  </si>
  <si>
    <t>Maple Cage Productions, One Race Films, Revolution Studios, Rox Productions</t>
  </si>
  <si>
    <t>xXx: Return of Xander Cage</t>
  </si>
  <si>
    <t>Три икса: Мировое господство</t>
  </si>
  <si>
    <t>5702</t>
  </si>
  <si>
    <t>Уличные танцы</t>
  </si>
  <si>
    <t>мелодрама, музыка</t>
  </si>
  <si>
    <t>Макс Джива, Дания Пасквини</t>
  </si>
  <si>
    <t>Никола Берли, Ричард Уинзор, Аквели Роач, Фрэнк Харпер, Джордж Сэмпсон, Шарлотта Рэмплинг, Элинор Брон, Патрик Балади, Тениша Боннер, Лекс Мильчарек</t>
  </si>
  <si>
    <t>BBC Films, Little Gaddesden Productions, Vertigo Films</t>
  </si>
  <si>
    <t>Street Dance</t>
  </si>
  <si>
    <t>Street Dance 3D</t>
  </si>
  <si>
    <t>Уличные танцы 2</t>
  </si>
  <si>
    <t>Великобритания, Германия</t>
  </si>
  <si>
    <t>Street Dance 2</t>
  </si>
  <si>
    <t>Уличные танцы 3: Все звезды</t>
  </si>
  <si>
    <t>комедия, семейный</t>
  </si>
  <si>
    <t>Бен Грегор</t>
  </si>
  <si>
    <t>Тео Стивенсон, Флер Хаудейк, Доминик Герман-Дэй, Амелия Кларксон, Джамал Тосифа, Эшли Дженсен, Хью Дэннис, Кевин Бишоп, Эшли Уолтерс, Акай Осей-Мэнсфилд</t>
  </si>
  <si>
    <t>Vertigo Films</t>
  </si>
  <si>
    <t>All Stars</t>
  </si>
  <si>
    <t>Универсальный солдат 4</t>
  </si>
  <si>
    <t>ужасы, фантастика, боевик, триллер, детектив</t>
  </si>
  <si>
    <t>Джон Хайамс</t>
  </si>
  <si>
    <t>Жан-Клод Ван Дамм, Скотт Эдкинс, Андрей Орловский, Дольф Лундгрен, Мария Боннер, Тони Жарро, Крэйг Уолкер, Эндрю Сиккинг, Джеймс ДюМонт, Дэвид Дженсен</t>
  </si>
  <si>
    <t>Baumgarten Management, Foresight Unlimited, Signature Pictures</t>
  </si>
  <si>
    <t>Universal Soldier: Day of Reckoning</t>
  </si>
  <si>
    <t>Универсальный солдат 4: День расплаты</t>
  </si>
  <si>
    <t>Ученик мастера</t>
  </si>
  <si>
    <t>боевик, драма, приключения</t>
  </si>
  <si>
    <t>Стивен Фун</t>
  </si>
  <si>
    <t>Tai Chi Zero</t>
  </si>
  <si>
    <t>Tai Chi 0</t>
  </si>
  <si>
    <t>Ученик мастера 2: Герой</t>
  </si>
  <si>
    <t>боевик, приключения</t>
  </si>
  <si>
    <t>Tai Chi Hero</t>
  </si>
  <si>
    <t>Герой</t>
  </si>
  <si>
    <t>Хищник</t>
  </si>
  <si>
    <t>США, Мексика</t>
  </si>
  <si>
    <t>Арнольд Шварценеггер, Карл Уэзерс, Эльпидия Каррильо, Билл Дьюк, Джесси Вентура, Сонни Лэндэм, Ричард Чавес, Р.Г. Армстронг, Шейн Блэк, Кевин Питер Холл</t>
  </si>
  <si>
    <t>20th Century Fox Film Corporation, Amercent Films, American Entertainment Partners L.P., Davis Entertainment, Lawrence Gordon Productions, Silver Pictures</t>
  </si>
  <si>
    <t>Predator</t>
  </si>
  <si>
    <t>Царь обезьян</t>
  </si>
  <si>
    <t>Beijing Wen Hua Dong Run Investment Co., China Film Group Corporation (CFGC), Film Workshop Ltd., Filmko Pictures, Freight Train Art Studios, Global Star Productions Inc., Mandarin Films Co. Ltd.</t>
  </si>
  <si>
    <t>The Monkey King</t>
  </si>
  <si>
    <t>Xi you ji: Da nao tian gong / Король обезьян</t>
  </si>
  <si>
    <t>Царь обезьян 2</t>
  </si>
  <si>
    <t>Filmko Films Production Limited, Filmko Pictures</t>
  </si>
  <si>
    <t>The Monkey King 2</t>
  </si>
  <si>
    <t>Xi you ji zhi: Sun Wukong san da Baigu Jing / Царь обезьян (Король обезьян): начало легенды / The Monkey King the Legend Begins</t>
  </si>
  <si>
    <t>Царь обезьян 3: Царство женщин</t>
  </si>
  <si>
    <t>The Monkey King 3</t>
  </si>
  <si>
    <t>Царь обезьян: Царство женщин / Xi you ji nu er guo / Король обезьян 3 / The Monkey King 3: Kingdom of Women / King of the Apes (Monkey King 3): The Kingdom of Women</t>
  </si>
  <si>
    <t>Человек из стали</t>
  </si>
  <si>
    <t>Зак Снайдер</t>
  </si>
  <si>
    <t>Генри Кавилл, Эми Адамс, Майкл Шеннон, Рассел Кроу, Дайан Лэйн, Кевин Костнер, Антье Трауэ, Лоренс Фишбёрн, Кристофер Мелони, Гарри Дж. Ленникс</t>
  </si>
  <si>
    <t>DC Entertainment, Legendary Pictures, Syncopy, Third Act Productions, Warner Bros. Pictures</t>
  </si>
  <si>
    <t>Man of Steel</t>
  </si>
  <si>
    <t>Человек из стали 2. Бэтмен против Супермена: На заре справедливости</t>
  </si>
  <si>
    <t>Batman v Superman: Dawn of Justice</t>
  </si>
  <si>
    <t>Человек из стали 3: Лига справедливости</t>
  </si>
  <si>
    <t>США, Канада, Великобритания</t>
  </si>
  <si>
    <t>Бен Аффлек, Генри Кавилл, Эми Адамс, Галь Гадот, Эзра Миллер, Джейсон Момоа, Рэй Фишер, Джереми Айронс, Дайан Лэйн, Конни Нильсен</t>
  </si>
  <si>
    <t>Justice League</t>
  </si>
  <si>
    <t>Челюсти 3</t>
  </si>
  <si>
    <t>ужасы, триллер, приключения</t>
  </si>
  <si>
    <t>Джо Элвс</t>
  </si>
  <si>
    <t>Деннис Куэйд, Бесс Армстронг, Саймон МакКоркиндейл, Луис Госсет мл., Джон Путч, Лиа Томпсон, П.Х. Мориарти, Дэн Бласко, Лиз Моррис, Лиза Морер</t>
  </si>
  <si>
    <t>Alan Landsburg Productions, MCA Theatricals, Universal Pictures</t>
  </si>
  <si>
    <t>Jaws 3</t>
  </si>
  <si>
    <t>Jaws 3-D</t>
  </si>
  <si>
    <t>Черепашки-ниндзя (2014)</t>
  </si>
  <si>
    <t>Меган Фокс, Уилл Арнетт, Уильям Фихтнер, Алан Ричсон, Ноэль Фишер, Пит Пложек, Джонни Ноксвил, Джереми Ховард, Дэнни Вудберн, Тони Шэлуб</t>
  </si>
  <si>
    <t>Gama Entertainment Partners, Heavy Metal, Mednick Productions, Nickelodeon Movies, Paramount Pictures, Platinum Dunes</t>
  </si>
  <si>
    <t>Teenage Mutant Ninja Turtles</t>
  </si>
  <si>
    <t>Черепашки-ниндзя 2 (2016)</t>
  </si>
  <si>
    <t>Дэйв Грин</t>
  </si>
  <si>
    <t>Меган Фокс, Уилл Арнетт, Лора Линни, Стивен Амелл, Ноэль Фишер, Джереми Ховард, Пит Пложек, Алан Ричсон, Тайлер Перри, Брайан Ти</t>
  </si>
  <si>
    <t>Teenage Mutant Ninja Turtles: Out of the Shadows</t>
  </si>
  <si>
    <t>Черепашки-ниндзя 2</t>
  </si>
  <si>
    <t>Черный и белый 2: Рассвет справедливости</t>
  </si>
  <si>
    <t>боевик</t>
  </si>
  <si>
    <t>Китай, Тайвань, Гонконг</t>
  </si>
  <si>
    <t>Цзай Юэсюнь</t>
  </si>
  <si>
    <t>China Film Group Corporation (CFGC), Prajna Works Entertainment Co.</t>
  </si>
  <si>
    <t>Black and White: The Dawn of Justice</t>
  </si>
  <si>
    <t>Чёрный и белый 2: Рассвет справедливости / Pi Zi Ying Xiong 2 / Black &amp; White: The Dawn of Justice</t>
  </si>
  <si>
    <t>Честь дракона 2</t>
  </si>
  <si>
    <t>Таиланд</t>
  </si>
  <si>
    <t>Прачья Пинкаю</t>
  </si>
  <si>
    <t>The Protector 2</t>
  </si>
  <si>
    <t>Tom yum goong 2</t>
  </si>
  <si>
    <t>Четверо 2</t>
  </si>
  <si>
    <t>боевик, фэнтези</t>
  </si>
  <si>
    <t>Гордон Чан, Джанет Чун</t>
  </si>
  <si>
    <t>The Four 2</t>
  </si>
  <si>
    <t>Si Da Ming Bu 2</t>
  </si>
  <si>
    <t>Четверо 3</t>
  </si>
  <si>
    <t>Гордон Чан</t>
  </si>
  <si>
    <t>The Four 3</t>
  </si>
  <si>
    <t>Si Da Ming Bu 3 / The Four Final Battle</t>
  </si>
  <si>
    <t>Чудо-женщина</t>
  </si>
  <si>
    <t>фантастика, боевик, военный, фэнтези</t>
  </si>
  <si>
    <t>Пэтти Дженкинс</t>
  </si>
  <si>
    <t>Wonder Woman</t>
  </si>
  <si>
    <t>Чудо-женщина 2: 1984</t>
  </si>
  <si>
    <t>фэнтези, боевик, приключения, фантастика</t>
  </si>
  <si>
    <t>Галь Гадот, Крис Пайн, Кристен Уиг, Педро Паскаль, Робин Райт, Конни Нильсен, Лилли Аспелл, Амр Вакед, Кристоффер Полаха, Наташа Ротуэлл</t>
  </si>
  <si>
    <t>Atlas Entertainment, DC Comics, DC Entertainment, The Stone Quarry, Warner Bros.</t>
  </si>
  <si>
    <t>Wonder Woman 1984</t>
  </si>
  <si>
    <t>Чудо-женщина: 1984</t>
  </si>
  <si>
    <t>20 футов под землей: И пала тьма</t>
  </si>
  <si>
    <t>триллер</t>
  </si>
  <si>
    <t>Марк Клебанофф</t>
  </si>
  <si>
    <t>Дэнни Трехо, Кинга Филиппс, Фрэнк Крюгер, Тиффани Адамс, Кристофф Ст. Джон, Луис Мэндилор, Майкл Рене Уолтон, Вайли Смолл, Джон Хенниган, Даррен Дарнборо</t>
  </si>
  <si>
    <t>Blue Dragon Entertainment, Odyssey Motion Pictures</t>
  </si>
  <si>
    <t>20 Ft Below: The Darkness Descending</t>
  </si>
  <si>
    <t>20 футов под землёй: И пала тьма</t>
  </si>
  <si>
    <t>47 ронинов</t>
  </si>
  <si>
    <t>фэнтези, боевик, драма</t>
  </si>
  <si>
    <t>США, Великобритания, Япония, Венгрия</t>
  </si>
  <si>
    <t>Карл Ринш</t>
  </si>
  <si>
    <t>H2F Entertainment, Mid Atlantic Films, Moving Picture Company, The, Stuber Productions</t>
  </si>
  <si>
    <t>47 Ronin</t>
  </si>
  <si>
    <t>Need for Speed: Жажда скорости</t>
  </si>
  <si>
    <t>США, Индия</t>
  </si>
  <si>
    <t>Скотт Во</t>
  </si>
  <si>
    <t>Bandito Brothers, DreamWorks SKG, Electronic Arts, Reliance Entertainment</t>
  </si>
  <si>
    <t>Need for Speed</t>
  </si>
  <si>
    <t>Tomb Raider: Лара Крофт</t>
  </si>
  <si>
    <t>фэнтези, боевик, триллер, приключения</t>
  </si>
  <si>
    <t>Роар Утхауг</t>
  </si>
  <si>
    <t>GK Films, Metro-Goldwyn-Mayer (MGM), Square Enix Inc., Warner Bros. Pictures</t>
  </si>
  <si>
    <t>Tomb Raider</t>
  </si>
  <si>
    <t>Аватар</t>
  </si>
  <si>
    <t>Сэм Уортингтон, Зои Салдана, Сигурни Уивер, Стивен Лэнг, Мишель Родригес, Джованни Рибизи, Джоэль Мур, Си Си Эйч Паундер, Уэс Стьюди, Лас Алонсо</t>
  </si>
  <si>
    <t>20th Century Fox Film Corporation, Dune Entertainment, Giant Studios Inc., Ingenious Media, Millennium Films</t>
  </si>
  <si>
    <t>Avatar</t>
  </si>
  <si>
    <t xml:space="preserve"> + субтитры</t>
  </si>
  <si>
    <t>Аквамен</t>
  </si>
  <si>
    <t>Джеймс Ван</t>
  </si>
  <si>
    <t>Джейсон Момоа, Эмбер Хёрд, Уиллем Дефо, Патрик Уилсон, Николь Кидман, Дольф Лундгрен, Яхья Абдул-Матин II, Темуэра Моррисон, Луди Линь, Майкл Бич</t>
  </si>
  <si>
    <t>DC Comics, DC Entertainment, Panoramic Pictures, Warner Bros. Pictures</t>
  </si>
  <si>
    <t>Aquaman</t>
  </si>
  <si>
    <t>Аладдин</t>
  </si>
  <si>
    <t>мюзикл, фэнтези, мелодрама, приключения, семейный</t>
  </si>
  <si>
    <t>Мена Массуд, Наоми Скотт, Уилл Смит, Марван Кензари, Навид Негабан, Назим Педрад, Билли Магнуссен, Джордан А. Нэш, Талия Блэр, Обри Лин</t>
  </si>
  <si>
    <t>Lin Pictures, Marc Platt Productions, Rideback, Sam Hurwitz Productions, Walt Disney Pictures</t>
  </si>
  <si>
    <t>Aladdin</t>
  </si>
  <si>
    <t>Али</t>
  </si>
  <si>
    <t>драма, биография, спорт</t>
  </si>
  <si>
    <t>Майкл Манн</t>
  </si>
  <si>
    <t>Уилл Смит, Джейми Фокс, Джон Войт, Марио Ван Пиблз, Рон Сильвер, Джеффри Райт, Майкелти Уильямсон, Джада Пинкетт Смит, Нона Гэй, Майкл Мишель</t>
  </si>
  <si>
    <t>Columbia Pictures Corporation, Forward Pass, Initial Entertainment Group (IEG), Moonlighting Films South Africa, Overbrook Entertainment, Peters Entertainment, Picture Entertainment Corporation</t>
  </si>
  <si>
    <t>Ali</t>
  </si>
  <si>
    <t>Алита: Боевой ангел</t>
  </si>
  <si>
    <t>США, Япония, Канада</t>
  </si>
  <si>
    <t>Роза Салазар, Кристоф Вальц, Дженнифер Коннелли, Махершала Али, Эд Скрейн, Джеки Эрл Хейли, Киан Джонсон, Хорхе Лендеборг мл., Лана Кондор, Идара Виктор</t>
  </si>
  <si>
    <t>Alita: Battle Angel</t>
  </si>
  <si>
    <t>Амитивилль</t>
  </si>
  <si>
    <t>Тони Робертс, Тесс Харпер, Роберт Джой, Кэнди Кларк, Джон Бил, Леора Дэна, Джон Харкинс, Лори Лафлин, Мег Райан, Нилл Бэрри</t>
  </si>
  <si>
    <t>De Laurentiis Entertainment Group (DEG), Estudios Churubusco Azteca S.A.</t>
  </si>
  <si>
    <t>Amityville</t>
  </si>
  <si>
    <t>Amityville 3-D / Амитивилль 3-D</t>
  </si>
  <si>
    <t>Амфибия</t>
  </si>
  <si>
    <t>ужасы, фантастика, фэнтези, боевик, триллер, комедия, приключения</t>
  </si>
  <si>
    <t>Нидерланды, Индонезия, Великобритания</t>
  </si>
  <si>
    <t>Брайан Юзна</t>
  </si>
  <si>
    <t>Fu Works, Komodo Dragon, Komodo Films, Mollywood, The 3D Company</t>
  </si>
  <si>
    <t>Amphibious</t>
  </si>
  <si>
    <t>Амфибиус</t>
  </si>
  <si>
    <t>Анжелика, маркиза ангелов (2013)</t>
  </si>
  <si>
    <t>мелодрама, приключения</t>
  </si>
  <si>
    <t>Ариэль Зейтун</t>
  </si>
  <si>
    <t>Нора Арнезедер, Жерар Ланвен, Томер Сисле, Симон Абкарян, Давид Кросс, Маттьё Бужна, Мигель Херц-Кестранек, Юлиан Вайгенд, Райнер Фриб, Флоренс Косте</t>
  </si>
  <si>
    <t>Angelique</t>
  </si>
  <si>
    <t>Angélique, marquise des anges</t>
  </si>
  <si>
    <t>Апартаменты 1303</t>
  </si>
  <si>
    <t>Мишель Таверна</t>
  </si>
  <si>
    <t>Миша Бартон, Джулианна Мишель, Ребекка Де Морнэй, Кори Севьер, Мэдисон МакАлир, Гордон Мастен, Грэйс Сэвадж, Джон Дил, Кэтлин Мэкки, Кэтерин Клилэнд</t>
  </si>
  <si>
    <t>1303 Productions, Monte Cristo Entertainment, MonteCristo Pictures</t>
  </si>
  <si>
    <t>Apartment 1303</t>
  </si>
  <si>
    <t>Астероид против Земли</t>
  </si>
  <si>
    <t>Кристофер Рэй</t>
  </si>
  <si>
    <t>Тиа Каррере, Джейсон Брукс, Тим Расс, Дэрин Купер, Роберт Р. Шафер, Крэйг Блэр, Роберт Дави, Джералд Уэбб, Мелвин Грегг, Тереза Джун Тао</t>
  </si>
  <si>
    <t>Global Asylum, Tiki Terrors</t>
  </si>
  <si>
    <t>Asteroid vs Earth</t>
  </si>
  <si>
    <t>Asteroid vs. Earth</t>
  </si>
  <si>
    <t>Беги</t>
  </si>
  <si>
    <t>боевик, триллер, мелодрама</t>
  </si>
  <si>
    <t>Симоне Бартезаги</t>
  </si>
  <si>
    <t>Уильям Моусли, Адриан Пасдар, Келси Эсбиль, Крейг Хенингсен, Эдоардо Баллерини, Эрик Робертс, Сол Стайн, Джон Фреда, Джереми Галлант, Крис Эйверс</t>
  </si>
  <si>
    <t>224 Entertainment, Intrinsic Value Films, Spinning Owls Productions</t>
  </si>
  <si>
    <t>Run</t>
  </si>
  <si>
    <t>Белокурая невеста из Лунного Королевства</t>
  </si>
  <si>
    <t>фэнтези</t>
  </si>
  <si>
    <t>Джэйкоб Чун</t>
  </si>
  <si>
    <t>Фань Бинбин, Хуан Сяомин, Винсент Чжао, Ван Сюэбин, Шера Ли, Ни Дахун, Юй Чэнхуэй, Сюй Сяндун, Сяо Жуншэн, Сесилия Ип</t>
  </si>
  <si>
    <t>Bona Film Group, Prosperity Pictures</t>
  </si>
  <si>
    <t>The White Haired Witch of Lunar Kingdom</t>
  </si>
  <si>
    <t>Белый лев</t>
  </si>
  <si>
    <t>+</t>
  </si>
  <si>
    <t>ЮАР</t>
  </si>
  <si>
    <t>Майкл Свон</t>
  </si>
  <si>
    <t>Джэми Бартлетт, Джон Кани, Табо Малема, A.J. van der Merwe, Брендан Грили, Айртон Лурейро, Дэвид Клэтворти, Дженнифер Штейн, Джейсон Кеннетт</t>
  </si>
  <si>
    <t>Peru Productions</t>
  </si>
  <si>
    <t>White Lion</t>
  </si>
  <si>
    <t>Беовульф</t>
  </si>
  <si>
    <t>мультфильм, фэнтези, боевик, драма, приключения</t>
  </si>
  <si>
    <t>Роберт Земекис</t>
  </si>
  <si>
    <t>Рэй Уинстон, Энтони Хопкинс, Робин Райт, Джон Малкович, Криспин Гловер, Брендан Глисон, Анджелина Джоли, Костас Мэндилор, Пол Бэйкер, Джон Билезикджян</t>
  </si>
  <si>
    <t>ImageMovers, Paramount Pictures, Shangri-La Entertainment</t>
  </si>
  <si>
    <t>Beowulf</t>
  </si>
  <si>
    <t>~22000</t>
  </si>
  <si>
    <t>Бермудские щупальца</t>
  </si>
  <si>
    <t>ужасы, фантастика, боевик, триллер, комедия, приключения</t>
  </si>
  <si>
    <t>Ник Лион</t>
  </si>
  <si>
    <t>Тревор Донован, Линда Хэмилтон, Майя, Джон Сэвэдж, Джейми Кеннеди, Jair Burgos, Ричард Уайтен, Рикко Росс, Джефф Ректор, Роберт Бланш</t>
  </si>
  <si>
    <t>M. O. B. Movies</t>
  </si>
  <si>
    <t>Bermuda Tentacles</t>
  </si>
  <si>
    <t>Бессмертные: Война миров</t>
  </si>
  <si>
    <t>фантастика, фэнтези, мелодрама</t>
  </si>
  <si>
    <t>Франция, Италия, Великобритания</t>
  </si>
  <si>
    <t>Энки Билал</t>
  </si>
  <si>
    <t>Линда Харди, Томас Кречман, Шарлотта Рэмплинг, Янн Коллетт, Фредерик Пьеро, Томас М. Поллард, Джо Шеридан, Коринн Жабер, Оливье Ашар, Джерри Ди Джакомо</t>
  </si>
  <si>
    <t>Immortals: The War of the Worlds</t>
  </si>
  <si>
    <t>Immortel (ad vitam)</t>
  </si>
  <si>
    <t>Блок №13</t>
  </si>
  <si>
    <t>ужасы, фантастика, триллер</t>
  </si>
  <si>
    <t>Тэофилус Лэйси</t>
  </si>
  <si>
    <t>Джон Аллен Филлипс, Лэнс Аарон, Эйдан Бристоу, Робби Дэймонд, Роки Дюшарм, Карлос Джозеф, Кейт Келли, Мэнди Мэй, Jenna McCombie, Мэтт Миллер</t>
  </si>
  <si>
    <t>The Darkness, Rage and the Fury</t>
  </si>
  <si>
    <t>Тьма, свирепость и ярость</t>
  </si>
  <si>
    <t>Блокбастер</t>
  </si>
  <si>
    <t>Эцио Греджо</t>
  </si>
  <si>
    <t>Mondo Home Entertainment, Talents Factory</t>
  </si>
  <si>
    <t>Box Office</t>
  </si>
  <si>
    <t>Блюз младенца</t>
  </si>
  <si>
    <t>Люн По-Чи</t>
  </si>
  <si>
    <t>Рэймонд Лам, Ло Хой-Пан, Карена Нг, Жанель Син, Кейт Цуй</t>
  </si>
  <si>
    <t>Pegasus Motion Pictures</t>
  </si>
  <si>
    <t>Baby Blues</t>
  </si>
  <si>
    <t>Голубоглазый</t>
  </si>
  <si>
    <t>Боги Египта</t>
  </si>
  <si>
    <t>США, Австралия, Китай, Гонконг</t>
  </si>
  <si>
    <t>Алекс Пройас</t>
  </si>
  <si>
    <t>Брентон Туэйтс, Джерард Батлер, Николай Костер-Вальдау, Чедвик Боузман, Элоди Юнг, Кортни Итон, Руфус Сьюэлл, Джеффри Раш, Брайан Браун, Рэйчел Блейк</t>
  </si>
  <si>
    <t>Mystery Clock Cinema, Pyramania, Summit Entertainment, Thunder Road</t>
  </si>
  <si>
    <t>Gods of Egypt</t>
  </si>
  <si>
    <t>Большой взрыв</t>
  </si>
  <si>
    <t>Тони Крантц</t>
  </si>
  <si>
    <t>Антонио Бандерас, Томас Кречман, Уильям Фихтнер, Сиенна Гиллори, Делрой Линдо, Отем Ризер, Джеймс Ван Дер Бик, Сэм Эллиотт, Джимми Симпсон, Билл Дьюк</t>
  </si>
  <si>
    <t>Big Bang Production, Flame Ventures, Hannibal Pictures, North by Northwest Entertainment</t>
  </si>
  <si>
    <t>The Big Bang</t>
  </si>
  <si>
    <t>Большой и добрый великан</t>
  </si>
  <si>
    <t>Марк Райлэнс, Руби Барнхилл, Пенелопа Уилтон, Джемейн Клемент, Ребекка Холл, Рейф Сполл, Билл Хейдер, Оулавюр Дарри Оулафссон, Адам Годли, Майкл Адамуэйт</t>
  </si>
  <si>
    <t>Amblin Entertainment, DreamWorks SKG, Reliance Entertainment, The Kennedy/Marshall Company, Walden Media, Walt Disney Pictures</t>
  </si>
  <si>
    <t>The BFG</t>
  </si>
  <si>
    <t>В изгнании</t>
  </si>
  <si>
    <t>Китай, Канада, Франция</t>
  </si>
  <si>
    <t>Ник Пауэлл</t>
  </si>
  <si>
    <t>Хейден Кристенсен, Николас Кейдж, Лю Ифэй, Энди Он, Александр Байли, Ван Бочжао, Каина Карина, Саймон Чин, Фернандо Чиен, Пол Филип Кларк</t>
  </si>
  <si>
    <t>Outcast</t>
  </si>
  <si>
    <t>В сердце моря</t>
  </si>
  <si>
    <t>США, Австралия, Испания</t>
  </si>
  <si>
    <t>In the Heart of the Sea</t>
  </si>
  <si>
    <t>В случае убийства набирайте М</t>
  </si>
  <si>
    <t>фильм-нуар, триллер, криминал, детектив</t>
  </si>
  <si>
    <t>Альфред Хичкок</t>
  </si>
  <si>
    <t>Warner Bros.</t>
  </si>
  <si>
    <t>Dial M for Murder</t>
  </si>
  <si>
    <t>В случае убийства набирайте «М»</t>
  </si>
  <si>
    <t>Валериан и город тысячи планет</t>
  </si>
  <si>
    <t>Люк Бессон</t>
  </si>
  <si>
    <t>EuropaCorp, Fundamental Films, Grive Productions, Gulf Film, Novo Pictures, Orange Studio, River Road Entertainment, TF1 Films Production, Universum Film (UFA)</t>
  </si>
  <si>
    <t>Valerian and the City of a Thousand Planets</t>
  </si>
  <si>
    <t>Вальгалла: Сага о викинге</t>
  </si>
  <si>
    <t>Дания, Великобритания</t>
  </si>
  <si>
    <t>Николас Виндинг Рефн</t>
  </si>
  <si>
    <t>Мадс Миккельсен, Маартен Стивен, Гари Льюис, Ивэн Стюарт, Джейми Сивес, Александр Мортон, Стюарт Портер, Мэтью Заяц, Гордон Браун, Гари МакКормак</t>
  </si>
  <si>
    <t>BBC Films, Belle Allee Productions, La, La Belle Allee, Nimbus Film ApS, NWR ApS, One Eye Production, Savalas Audio Post-Production</t>
  </si>
  <si>
    <t>Valhalla Rising</t>
  </si>
  <si>
    <t>Валгалла: Сага о викинге</t>
  </si>
  <si>
    <t>Варкрафт</t>
  </si>
  <si>
    <t>США, Канада, Китай, Япония</t>
  </si>
  <si>
    <t>Дункан Джонс</t>
  </si>
  <si>
    <t>Warcraft</t>
  </si>
  <si>
    <t>Великая стена</t>
  </si>
  <si>
    <t>США, Китай, Гонконг, Австралия, Канада</t>
  </si>
  <si>
    <t>Чжан Имоу</t>
  </si>
  <si>
    <t>Мэтт Дэймон, Цзин Тянь, Уиллем Дефо, Энди Лау, Педро Паскаль, Чжан Ханьюй, Лухан, Кенни Линь, Эдди Пэн, Хуан Сюань</t>
  </si>
  <si>
    <t>Atlas Entertainment, China Film Group Corporation, Kava Productions, Le Vision Pictures, Legendary East, Legendary Pictures</t>
  </si>
  <si>
    <t>The Great Wall</t>
  </si>
  <si>
    <t>Великий Гэтсби (2013)</t>
  </si>
  <si>
    <t>драма, мелодрама</t>
  </si>
  <si>
    <t>Австралия, США</t>
  </si>
  <si>
    <t>Баз Лурман</t>
  </si>
  <si>
    <t>Леонардо ДиКаприо, Тоби Магуайр, Кэри Маллиган, Джоэл Эдгертон, Айла Фишер, Джейсон Кларк, Элизабет Дебики, Каллэн МакОлифф, Джек Томпсон, Амитабх Баччан</t>
  </si>
  <si>
    <t>The Great Gatsby</t>
  </si>
  <si>
    <t>Веном</t>
  </si>
  <si>
    <t>Рубен Фляйшер</t>
  </si>
  <si>
    <t>Venom</t>
  </si>
  <si>
    <t>Взаперти</t>
  </si>
  <si>
    <t>Дэниэл Дзирилли</t>
  </si>
  <si>
    <t>Andertainment Group, Buffalo Gal Pictures, Deco Entertainment</t>
  </si>
  <si>
    <t>Locked Down</t>
  </si>
  <si>
    <t>Чадов</t>
  </si>
  <si>
    <t>Видок</t>
  </si>
  <si>
    <t>фантастика, фэнтези, боевик, триллер, криминал, детектив</t>
  </si>
  <si>
    <t>Питоф</t>
  </si>
  <si>
    <t>Жерар Депардье, Гийом Кане, Инес Састре, Андре Дюссолье, Эдит Скоб, Мусса Мааскри, Жан-Пьер Гос, Изабель Рено, Жан-Поль Дюбуа, Андре Пенверн</t>
  </si>
  <si>
    <t>Vidocq</t>
  </si>
  <si>
    <t>Вики, маленький викинг 2</t>
  </si>
  <si>
    <t>боевик, комедия, приключения, семейный</t>
  </si>
  <si>
    <t>Кристиан Диттер</t>
  </si>
  <si>
    <t>Йонас Хеммерле, Валерия Эйсенбарт, Вальдемар Кобус, Николас Ромм, Кристиан Кох, Олаф Кретке, Майк Маас, Патрик Райхель, Йёрг Моуккадам, Занне Шнапп</t>
  </si>
  <si>
    <t>B.A. Filmproduktion, Constantin Film, Rat Pack Filmproduktion GmbH</t>
  </si>
  <si>
    <t>Wickie and the Treasure of the Gods</t>
  </si>
  <si>
    <t>Wickie auf großer Fahrt / Wickie and the Treasure of the Gods 3D / Вики, маленький викинг 2 в 3Д</t>
  </si>
  <si>
    <t>Викинг: Берсеркеры</t>
  </si>
  <si>
    <t>Энтони Смит</t>
  </si>
  <si>
    <t>Сол Ерас, Дуглас Расселл, Эмбер Джин Роуэн, Саймон Армстронг, Кезия Берроуз, Ник Корнуолл, Энтони Бэйнс, Джейсон Мэй, Nathan Sussex, Гарри Фелтэм</t>
  </si>
  <si>
    <t>Lindisfarne SPV1</t>
  </si>
  <si>
    <t>Viking: The Berserkers</t>
  </si>
  <si>
    <t>Война Богов: Бессмертные</t>
  </si>
  <si>
    <t>фэнтези, боевик, драма, мелодрама</t>
  </si>
  <si>
    <t>Тарсем Сингх</t>
  </si>
  <si>
    <t>Atmosphere Entertainment MM LLC, Hollywood Gang Productions, Mark Canton Productions, Relativity Media, Virgin Produced</t>
  </si>
  <si>
    <t>Immortals</t>
  </si>
  <si>
    <t>Война волков</t>
  </si>
  <si>
    <t>Wolf Warrior</t>
  </si>
  <si>
    <t>Война миров Z</t>
  </si>
  <si>
    <t>ужасы, фантастика, боевик, приключения</t>
  </si>
  <si>
    <t>Марк Форстер</t>
  </si>
  <si>
    <t>Брэд Питт, Мирей Инос, Стерлинг Джеринс, Эбигейл Харгров, Даниэла Картес, Фана Мокоэна, Пьерфранческо Фавино, Питер Капальди, Мориц Бляйбтрой, Рут Негга</t>
  </si>
  <si>
    <t>Apparatus Productions, GK Films, Hemisphere Media Capital, Latina Pictures, Paramount Pictures, Plan B Entertainment, Skydance Productions</t>
  </si>
  <si>
    <t>World War Z</t>
  </si>
  <si>
    <t>Волшебная поездка в Африку</t>
  </si>
  <si>
    <t>фэнтези, драма, приключения, семейный</t>
  </si>
  <si>
    <t>Испания</t>
  </si>
  <si>
    <t>Жорди Льомпарт</t>
  </si>
  <si>
    <t>Eva Gerretsen, Raymond Mvula, Michael Van Wyk, Леонор Уотлинг, Адрия Кольядо, Вероника Блюме, Одетт Окс, Natasha Lamoela, Georgina Macaulay, Theresa Kahorongo</t>
  </si>
  <si>
    <t>Magic Journey to Africa</t>
  </si>
  <si>
    <t>Волшебник страны Оз</t>
  </si>
  <si>
    <t>мюзикл, фэнтези, приключения, семейный</t>
  </si>
  <si>
    <t>Джуди Гарлэнд, Фрэнк Морган, Рэй Болджер, Берт Лар, Джек Хейли, Билли Бурк, Маргарет Хэмилтон, Чарли Грейпвин, Пэт Уолш, Клара Блэндик</t>
  </si>
  <si>
    <t>The Wizard of Oz</t>
  </si>
  <si>
    <t>Восхождение Юпитер</t>
  </si>
  <si>
    <t>Лана Вачовски, Лилли Вачовски</t>
  </si>
  <si>
    <t>Ченнинг Татум, Мила Кунис, Шон Бин, Эдди Редмэйн, Дуглас Бут, Таппенс Мидлтон, Никки Амука-Бёрд, Кристина Коул, Николас А. Ньюман, Рамон Тикарам</t>
  </si>
  <si>
    <t>Anarchos Productions Inc., Dune Entertainment, Village Roadshow Pictures, Warner Bros. Pictures</t>
  </si>
  <si>
    <t>Jupiter Ascending</t>
  </si>
  <si>
    <t>Врата (2009)</t>
  </si>
  <si>
    <t>ужасы, фэнтези, триллер, комедия</t>
  </si>
  <si>
    <t>Джо Данте</t>
  </si>
  <si>
    <t>Крис Дж. Келли, Хейли Беннетт, Нэйтан Гэмбл, Тери Поло, Брюс Дерн, Куинн Лорд, Джон ДеСантис, Дуглас Чэпман, Марк Поусон, Питер Синкода</t>
  </si>
  <si>
    <t>BenderSpink, Bold Films, Hole, The, Paradise F.X. Corp.</t>
  </si>
  <si>
    <t>The Hole</t>
  </si>
  <si>
    <t>Врата дракона</t>
  </si>
  <si>
    <t>Beijing Liangzi Group, Beijing Poly-bona Film Publishing Co. Ltd., Bona Entertainment, Bona International Film Group, China Film Co-Production Corporation, China Film Group Corporation (CFGC), Film Workshop Ltd., Shanda Pictures, Shineshow, SMG Pictures</t>
  </si>
  <si>
    <t>The Flying Swords of Dragon Gate</t>
  </si>
  <si>
    <t>Long men fei jia /  Летающие мечи врат дракона</t>
  </si>
  <si>
    <t>Гаро: Кровавый реквием</t>
  </si>
  <si>
    <t>фэнтези, боевик</t>
  </si>
  <si>
    <t>Кэйта Амэмия</t>
  </si>
  <si>
    <t>Touhoku Shinsha</t>
  </si>
  <si>
    <t>Garo: Red Requiem</t>
  </si>
  <si>
    <t>Геймер</t>
  </si>
  <si>
    <t>Gamer</t>
  </si>
  <si>
    <t>Гемини</t>
  </si>
  <si>
    <t>Энг Ли</t>
  </si>
  <si>
    <t>Уилл Смит, Мэри Элизабет Уинстэд, Клайв Оуэн, Бенедикт Вонг, Дуглас Ходж, Ральф Браун, Линда Эмонд, Илья Волох, Э.Дж. Бонилья, Виктор Хьюго</t>
  </si>
  <si>
    <t>Gemini Man</t>
  </si>
  <si>
    <t>Генрих V: Битва при Азенкуре</t>
  </si>
  <si>
    <t>Henry V</t>
  </si>
  <si>
    <t>Геошторм</t>
  </si>
  <si>
    <t>США, Гонконг</t>
  </si>
  <si>
    <t>Дин Девлин</t>
  </si>
  <si>
    <t>Electric Entertainment, Jerry Bruckheimer Films, Skydance Productions, Warner Bros. Pictures</t>
  </si>
  <si>
    <t>Geostorm</t>
  </si>
  <si>
    <t>Геракл</t>
  </si>
  <si>
    <t>Бретт Рэтнер</t>
  </si>
  <si>
    <t>Hercules</t>
  </si>
  <si>
    <t>Геракл: Начало легенды</t>
  </si>
  <si>
    <t>США, Болгария</t>
  </si>
  <si>
    <t>Ренни Харлин</t>
  </si>
  <si>
    <t>Millennium Films</t>
  </si>
  <si>
    <t>The Legend of Hercules</t>
  </si>
  <si>
    <t>Гибрид</t>
  </si>
  <si>
    <t>Эрик Валетт</t>
  </si>
  <si>
    <t>Шеннон Бекнер, Одед Фер, Райан Кеннеди, Мелани Папалиа, Эдриан Дорваль, Джон Рирдон, Алдон Адэйр, Джош Стрейт, Шэйн Бельгард, Линдон Брэй</t>
  </si>
  <si>
    <t>Stallion Media, Studio 407, TADORA Filmproduktions</t>
  </si>
  <si>
    <t>Super Hybrid</t>
  </si>
  <si>
    <t>Гильотина</t>
  </si>
  <si>
    <t>боевик, драма</t>
  </si>
  <si>
    <t>Эндрю Лау</t>
  </si>
  <si>
    <t>Хуан Сяомин, Этан Жуань, Ли Юйчунь, Шон Юе, Пурба Ргиал, Тянь Гао, Чжоу Ивэй, Цзин Божань, Пенг Гуо, Джимми Ван Юй</t>
  </si>
  <si>
    <t>The Guillotines</t>
  </si>
  <si>
    <t>Xue di zi</t>
  </si>
  <si>
    <t>Глаз ребенка</t>
  </si>
  <si>
    <t>Дэнни Пан, Оксид Пан</t>
  </si>
  <si>
    <t>Рэйни Ян, Элэнн Квон, Шон Юе, Гордон Лам, Джо Кук, Лоуренс Чоу, Сиви Лам, Izz Xu, Рекс Хо</t>
  </si>
  <si>
    <t>Digital Magic, Orange Sky Golden Harvest Entertainment, Universe Entertainment</t>
  </si>
  <si>
    <t>Eye of the Child</t>
  </si>
  <si>
    <t>Tung ngaan / The Child's Eye</t>
  </si>
  <si>
    <t>Гог</t>
  </si>
  <si>
    <t>ужасы, фантастика, триллер, драма, мелодрама</t>
  </si>
  <si>
    <t>Херберт Л. Строк</t>
  </si>
  <si>
    <t>Ричард Иган, Констанс Даулинг, Херберт Маршалл, Джон Венграф, Филип Ван Зандт, Валери Вернон, Стивен Робертс, Байрон Кэйн, Дэвид Элперт, Майкл Фокс</t>
  </si>
  <si>
    <t>Ivan Tors Productions</t>
  </si>
  <si>
    <t>Gog</t>
  </si>
  <si>
    <t>Годзилла 1 (2014)</t>
  </si>
  <si>
    <t>Аарон Тейлор-Джонсон, Элизабет Олсен, Кэн Ватанабэ, Салли Хокинс, Дэвид Стрэтэйрн, Брайан Крэнстон, Карсон Болд, Ричард Т. Джонс, Жюльет Бинош, Виктор Расук</t>
  </si>
  <si>
    <t>Disruption Entertainment, Legendary Pictures, Toho Company, Warner Bros. Pictures</t>
  </si>
  <si>
    <t>Godzilla</t>
  </si>
  <si>
    <t>Майкл Догерти</t>
  </si>
  <si>
    <t>Legendary Pictures, Toho Company, Wanda Qingdao Studios, Warner Brothers</t>
  </si>
  <si>
    <t>Godzilla: King of the Monsters</t>
  </si>
  <si>
    <t>Гонка (Thrill To Kill)</t>
  </si>
  <si>
    <t>криминал, боевик, драма</t>
  </si>
  <si>
    <t>Джорджо Серафини</t>
  </si>
  <si>
    <t>Anchor Bay Films, Creamovies, Hollywood Media Bridge, Picture Perfect Corporation, Voltage Pictures</t>
  </si>
  <si>
    <t>Thrill To Kill</t>
  </si>
  <si>
    <t>Ambushed</t>
  </si>
  <si>
    <t>Город в осаде</t>
  </si>
  <si>
    <t>Бенни Чан</t>
  </si>
  <si>
    <t>City Under Siege</t>
  </si>
  <si>
    <t>Chun sing gai bei</t>
  </si>
  <si>
    <t>Гравитация</t>
  </si>
  <si>
    <t>Альфонсо Куарон</t>
  </si>
  <si>
    <t>Esperanto Filmoj, Heyday Films, Warner Bros. Pictures</t>
  </si>
  <si>
    <t>Gravity</t>
  </si>
  <si>
    <t>Грань будущего</t>
  </si>
  <si>
    <t>Даг Лайман</t>
  </si>
  <si>
    <t>Том Круз, Эмили Блант, Билл Пэкстон, Брендан Глисон, Ноа Тейлор, Джонас Армстронг, Тони Вэй, Кик Гарри, Франц Драмех, Драгомир Мрсич</t>
  </si>
  <si>
    <t>Edge of Tomorrow</t>
  </si>
  <si>
    <t>Грибы (2011)</t>
  </si>
  <si>
    <t>Швейцария, Австрия</t>
  </si>
  <si>
    <t>Маркус Вельтер</t>
  </si>
  <si>
    <t>Сабрина Рейтер, Мелани Винигер, Херберт Лайзер, Мартин Лоос, Аарон Хиц, Маттиас Бричги, Симон Кёзер, Изабелла Барт, Гарри Лампль, Таня Рауниг</t>
  </si>
  <si>
    <t>HesseGreutert Film AG, Superfilm</t>
  </si>
  <si>
    <t>One Way Trip</t>
  </si>
  <si>
    <t>Грибы 3D</t>
  </si>
  <si>
    <t>Гринго</t>
  </si>
  <si>
    <t>Эдуардо Родригез</t>
  </si>
  <si>
    <t>Скотт Эдкинс, Кристиан Слэйтер, Петар Бачваров, Захари Бахаров, Мимоза Базова, Михаил Еленов, Валентин Ганев, Эрандо Гонсалес, Израэль Ислас, Джордж Карлуковский</t>
  </si>
  <si>
    <t>AfterDark Films, Autonomous Films, Bomar OOD, Signature Pictures, Silver Pictures</t>
  </si>
  <si>
    <t>The Gringo</t>
  </si>
  <si>
    <t>El Gringo</t>
  </si>
  <si>
    <t>Гробовщик</t>
  </si>
  <si>
    <t>триллер, драма</t>
  </si>
  <si>
    <t>Гарет Максвелл Робертс</t>
  </si>
  <si>
    <t>The Mortician</t>
  </si>
  <si>
    <t>Груз</t>
  </si>
  <si>
    <t>Швейцария</t>
  </si>
  <si>
    <t>Иван Энглер, Ральф Эттер</t>
  </si>
  <si>
    <t>Анна Шваброх, Мартин Рапольд, Регула Граувилер, Янгзом Брауен, Пьер Семмлер, Клод-Оливер Рудольф, Михаэль Фингер, Жиль Чуди, Мариа Боттнер, Ноа Струплер</t>
  </si>
  <si>
    <t>Ascot Elite Entertainment Group, Atlantis Pictures, Centauri Media, Egli Film, Schweizerische Radio- und Fernsehgesellschaft (SRG), Teleclub AG, Telepool</t>
  </si>
  <si>
    <t>Load</t>
  </si>
  <si>
    <t>Cargo</t>
  </si>
  <si>
    <t>Anubis</t>
  </si>
  <si>
    <t>немецкий</t>
  </si>
  <si>
    <t>Дамбо</t>
  </si>
  <si>
    <t>фэнтези, семейный, приключения</t>
  </si>
  <si>
    <t>Колин Фаррелл, Майкл Китон, Дэнни ДеВито, Ева Грин, Алан Аркин, Нико Паркер, Финли Хоббинс, Рошан Сет, Ларс Айдингер, Деобиа Опарей</t>
  </si>
  <si>
    <t>Infinite Detective, MPC, Secret Machine Entertainment, Tim Burton Productions, Walt Disney Pictures</t>
  </si>
  <si>
    <t>Dumbo</t>
  </si>
  <si>
    <t>День доктора</t>
  </si>
  <si>
    <t>фантастика, приключения, драма</t>
  </si>
  <si>
    <t>Ник Харран</t>
  </si>
  <si>
    <t>Мэтт Смит, Дэвид Теннант, Дженна Коулман, Билли Пайпер, Джон Хёрт, Джемма Редгрейв, Джоанна Пейдж, Ингрид Оливер, Питер Капальди, Том Бэйкер</t>
  </si>
  <si>
    <t>The Day of the Doctor</t>
  </si>
  <si>
    <t>Доктор Кто: День Доктора / Doctor Who: The Day of the Doctor</t>
  </si>
  <si>
    <t>День мертвецов</t>
  </si>
  <si>
    <t>ужасы, фантастика, боевик, триллер</t>
  </si>
  <si>
    <t>Мена Сувари, Ник Кэннон, Майкл Уэлш, АннаЛинн МакКорд, Старк Сэндс, Мэтт Риппи, Пэт Килбейн, Тейлор Сарачо, Криста Кэмпбелл, Иэн МакНис</t>
  </si>
  <si>
    <t>D.O.D. Productions, Emmett/Furla Films, Millennium Films, Nu Image Entertainment GmbH, Taurus Entertainment Company</t>
  </si>
  <si>
    <t>Day of the Dead</t>
  </si>
  <si>
    <t>День мертвых</t>
  </si>
  <si>
    <t>Джек - покоритель великанов</t>
  </si>
  <si>
    <t>Bad Hat Harry Productions, Big Kid Pictures, Legendary Pictures, New Line Cinema, Original Film, Warner Bros. Pictures</t>
  </si>
  <si>
    <t>Jack the Giant Slayer</t>
  </si>
  <si>
    <t>Джек – покоритель великанов</t>
  </si>
  <si>
    <t>Джон Картер</t>
  </si>
  <si>
    <t>Эндрю Стэнтон</t>
  </si>
  <si>
    <t>John Carter</t>
  </si>
  <si>
    <t>Дилер</t>
  </si>
  <si>
    <t>3D ненормативная лексика. Театральная версия (3D Theatrical Version)</t>
  </si>
  <si>
    <t>Луис Прието</t>
  </si>
  <si>
    <t>Ричард Койл, Бронсон Уэбб, Агнесс Дейн, Мем Ферда, Златко Бурич, Пол Кэй, Билл Томас, Нил Мэскелл, Дэйзи Льюис, Рэй Каллахэн</t>
  </si>
  <si>
    <t>Embargo Films, Vertigo Films</t>
  </si>
  <si>
    <t>Pusher</t>
  </si>
  <si>
    <t>Пушер / Торговец наркотиками / Бандюганы</t>
  </si>
  <si>
    <t>Доктор Стрэндж</t>
  </si>
  <si>
    <t>Скотт Дерриксон</t>
  </si>
  <si>
    <t>Marvel Studios Inc., Walt Disney Studios Motion Pictures</t>
  </si>
  <si>
    <t>Doctor Strange</t>
  </si>
  <si>
    <t>Долгий путь Билли Линна в перерыве футбольного матча</t>
  </si>
  <si>
    <t>боевик, триллер, драма, военный, спорт</t>
  </si>
  <si>
    <t>Великобритания, Китай, США</t>
  </si>
  <si>
    <t>Джо Элвин, Кристен Стюарт, Крис Такер, Гаррет Хедлунд, Вин Дизель, Стив Мартин, Артуро Кастро, Мэйсон Ли, Астро, Бо Напп</t>
  </si>
  <si>
    <t>Billy Lynn's Long Halftime Walk</t>
  </si>
  <si>
    <t>Дом странных детей Мисс Перегрин</t>
  </si>
  <si>
    <t>США, Великобритания, Бельгия, Канада</t>
  </si>
  <si>
    <t>Ева Грин, Эйса Баттерфилд, Сэмюэл Л. Джексон, Джуди Денч, Руперт Эверетт, Эллисон Дженни, Крис О’Дауд, Теренс Стэмп, Элла Пернелл, Финлэй МакМиллан</t>
  </si>
  <si>
    <t>20th Century Fox Film Corporation, Big Screen Productions, Chernin Entertainment, Ingenious Media, Scope Pictures, St. Petersburg Clearwater Film Commission, Tim Burton Productions, TSG Entertainment</t>
  </si>
  <si>
    <t>Miss Peregrine's Home for Peculiar Children</t>
  </si>
  <si>
    <t>Дракула (2012)</t>
  </si>
  <si>
    <t>ужасы, триллер, драма, мелодрама</t>
  </si>
  <si>
    <t>Италия, Франция, Испания</t>
  </si>
  <si>
    <t>Дарио Ардженто</t>
  </si>
  <si>
    <t>Томас Кречман, Марта Гастини, Азия Ардженто, Унакс Угальде, Мириам Джованелли, Рутгер Хауэр, Мария Кристина Хеллер, Аугусто Дзукки, Франко Равера, Франческо Россини</t>
  </si>
  <si>
    <t>Dracula</t>
  </si>
  <si>
    <t>Дэвид Линч</t>
  </si>
  <si>
    <t>Dino De Laurentiis Productions, Estudios Churubusco Azteca S.A.</t>
  </si>
  <si>
    <t>Dune</t>
  </si>
  <si>
    <t>Жизнь Пи</t>
  </si>
  <si>
    <t>фэнтези, драма, приключения</t>
  </si>
  <si>
    <t>Dune Entertainment, Fox 2000 Pictures, Haishang Films, Ingenious Media</t>
  </si>
  <si>
    <t>Life of Pi</t>
  </si>
  <si>
    <t>Жук</t>
  </si>
  <si>
    <t>боевик, драма, биография</t>
  </si>
  <si>
    <t>Бразилия</t>
  </si>
  <si>
    <t>Жуан Даниэль Тихомирофф</t>
  </si>
  <si>
    <t>Beetle</t>
  </si>
  <si>
    <t>Besouro</t>
  </si>
  <si>
    <t>Забери мою душу</t>
  </si>
  <si>
    <t>Уэс Крэйвен</t>
  </si>
  <si>
    <t>Corvus Corax Productions, Relativity Media, Rogue</t>
  </si>
  <si>
    <t>My Soul to Take</t>
  </si>
  <si>
    <t>Заставь меня содрогнуться</t>
  </si>
  <si>
    <t>Пой Арнон</t>
  </si>
  <si>
    <t>Make Me Shudder</t>
  </si>
  <si>
    <t>Mo 6/5 pak ma tha phi / Как дети призрака дразнили</t>
  </si>
  <si>
    <t>Затаившиеся</t>
  </si>
  <si>
    <t>Италия, Канада</t>
  </si>
  <si>
    <t>Антуан Томас</t>
  </si>
  <si>
    <t>Шон Клемент, Симона Солдер, Джордан Хэйес, Джейсон Бликер, Бьянка Мерджел, Девон Бостик, Алессия Агроси, Аллан Колмэн, Доун Форд, Эллиотт Ларсон-Гилмор</t>
  </si>
  <si>
    <t>Caramel Film, Caramel Production, Don Carmody Productions, ReDark</t>
  </si>
  <si>
    <t>Hidden</t>
  </si>
  <si>
    <t>Захват горы тигра</t>
  </si>
  <si>
    <t>боевик, военный, история</t>
  </si>
  <si>
    <t>Чжан Ханьюй, Тони Люн Ка-Фай, Кенни Линь, Юй Нань, Тун Лия, Хань Гэн, Чэнь Сяо, Чжан Юнда, Се Мяо, Джон До</t>
  </si>
  <si>
    <t>August 1st Film Studio, Bona Entertainment, Bona Film Group, Bona Film Investment Fund, China Movie Channel, Dream Sky Entertainment Company, Heyi Pictures, Huaxia Film Distribution, Noah Private Wealth Management, Sequoia Capital</t>
  </si>
  <si>
    <t>The Taking of Tiger Mountain</t>
  </si>
  <si>
    <t>Взятие горы Вэйхушань / Взятие тигровой горы / Zhì qu weihu shan</t>
  </si>
  <si>
    <t>Зеленый Фонарь</t>
  </si>
  <si>
    <t>Мартин Кэмпбелл</t>
  </si>
  <si>
    <t>Райан Рейнольдс, Блейк Лайвли, Питер Сарсгаард, Марк Стронг, Анджела Бассетт, Тим Роббинс, Джей О. Сэндерс, Джон Тенни, Темуэра Моррисон, Тайка Вайтити</t>
  </si>
  <si>
    <t>Green Lantern</t>
  </si>
  <si>
    <t>Зеленый Шершень</t>
  </si>
  <si>
    <t>боевик, комедия, криминал</t>
  </si>
  <si>
    <t>Мишель Гондри</t>
  </si>
  <si>
    <t>The Green Hornet</t>
  </si>
  <si>
    <t>Зов героев</t>
  </si>
  <si>
    <t>Call of Heroes</t>
  </si>
  <si>
    <t>Wei cheng jian ba / Ngai sing / The Deadly Reclaim</t>
  </si>
  <si>
    <t>Зов предков (2009)</t>
  </si>
  <si>
    <t>3D театральная версия с логотипом канала (3D Theatrical Version)</t>
  </si>
  <si>
    <t>Ричард Габай</t>
  </si>
  <si>
    <t>21st Century 3D, Braeburn Entertainment, Call of the Wild Productions, Check Entertainment</t>
  </si>
  <si>
    <t>Call of the Wild</t>
  </si>
  <si>
    <t>Зов дикой природы</t>
  </si>
  <si>
    <t>И грянул шторм</t>
  </si>
  <si>
    <t>боевик, триллер, драма, история</t>
  </si>
  <si>
    <t>Крис Пайн, Кейси Аффлек, Бен Фостер, Эрик Бана, Холлидей Грейнджер, Джон Ортис, Кайл Галлнер, Джон Магаро, Грэм Мактавиш, Майкл Рэймонд-Джеймс</t>
  </si>
  <si>
    <t>Walt Disney Pictures, Whitaker Entertainment</t>
  </si>
  <si>
    <t>The Finest Hours</t>
  </si>
  <si>
    <t>Измеряя мир</t>
  </si>
  <si>
    <t>приключения, драма</t>
  </si>
  <si>
    <t>Германия, Австрия</t>
  </si>
  <si>
    <t>Детлев Бук</t>
  </si>
  <si>
    <t>Альбрехт Шух, Балданпурев Самбуу, Аги Ариунсэйчан Даваачу, Карл Маркович, Леннарт Хансель, Мерседес Ядеа Диас, Паскаль Фидлер, Мориц Адлер, Аарон Денкель, Сунньи Меллес</t>
  </si>
  <si>
    <t>Measuring the World</t>
  </si>
  <si>
    <t>Die Vermessung der Welt</t>
  </si>
  <si>
    <t>Инферно (1953)</t>
  </si>
  <si>
    <t>Рой Уорд Бейкер</t>
  </si>
  <si>
    <t>Роберт Райан, Ронда Флеминг, Уильям Ландигэн, Ларри Китинг, Генри Халл, Карл Бетц, Роберт Бертон, Роберт Адлер, Гарри Картер, Чарльз Дж. Конрад</t>
  </si>
  <si>
    <t>Inferno</t>
  </si>
  <si>
    <t>Инферно (2013)</t>
  </si>
  <si>
    <t>Bona International Film Group, Sun Entertainment Culture, Universe Entertainment</t>
  </si>
  <si>
    <t>Out of Inferno</t>
  </si>
  <si>
    <t>Исход: Цари и боги</t>
  </si>
  <si>
    <t>Великобритания, Испания, США</t>
  </si>
  <si>
    <t>Кристиан Бэйл, Джоэл Эдгертон, Джон Туртурро, Аарон Пол, Бен Мендельсон, Мария Вальверде, Сигурни Уивер, Бен Кингсли, Исаак Эндрюс, Хиам Аббасс</t>
  </si>
  <si>
    <t>Babieka, Chernin Entertainment, Scott Free Productions, Volcano Films</t>
  </si>
  <si>
    <t>Exodus: Gods and Kings</t>
  </si>
  <si>
    <t>Кайт</t>
  </si>
  <si>
    <t>боевик, триллер</t>
  </si>
  <si>
    <t>США, ЮАР</t>
  </si>
  <si>
    <t>Ральф Зиман</t>
  </si>
  <si>
    <t>Индиа Айсли, Джеко Мюллер, Аннабел Линдер, Кристина Сторм, Каллэн МакОлифф, Jane Van Der Westhuizen, Сэмюэл Л. Джексон, Деон Лотз, Карл Бьюкс, Kenneth Nta</t>
  </si>
  <si>
    <t>Detalle Films, Distant Horizon, Distant Horizons, Videovision Entertainment</t>
  </si>
  <si>
    <t>Kite</t>
  </si>
  <si>
    <t>Капитан Марвел</t>
  </si>
  <si>
    <t>Анна Боден, Райан Флек</t>
  </si>
  <si>
    <t>Бри Ларсон, Сэмюэл Л. Джексон, Бен Мендельсон, Джуд Лоу, Аннетт Бенинг, Джимон Хонсу, Ли Пейс, Лашана Линч, Джемма Чан, Кларк Грегг</t>
  </si>
  <si>
    <t>Captain Marvel</t>
  </si>
  <si>
    <t>Книга джунглей (2016)</t>
  </si>
  <si>
    <t>фэнтези, драма, приключения, семейный, мультфильм</t>
  </si>
  <si>
    <t>Джон Фавро</t>
  </si>
  <si>
    <t>Нил Сетхи, Билл Мюррей, Бен Кингсли, Идрис Эльба, Лупита Нионго, Скарлетт Йоханссон, Джанкарло Эспозито, Кристофер Уокен, Гарри Шендлинг, Brighton Rose Favreau</t>
  </si>
  <si>
    <t>The Jungle Book</t>
  </si>
  <si>
    <t>Конан-варвар (2011)</t>
  </si>
  <si>
    <t>США, Болгария, Германия, Индия</t>
  </si>
  <si>
    <t>Маркус Ниспел</t>
  </si>
  <si>
    <t>Джейсон Момоа, Стивен Лэнг, Рэйчел Николс, Роуз МакГоун, Рон Перлман, Нонсо Анози, Саид Тагмауи, Боб Сапп, Лео Ховард, Стив О’Доннелл</t>
  </si>
  <si>
    <t>Millennium Films, Nu-Image Films, Paradox Entertainment</t>
  </si>
  <si>
    <t>Conan the Barbarian</t>
  </si>
  <si>
    <t>Джордан Вот-Робертс</t>
  </si>
  <si>
    <t>Legendary Pictures, Warner Bros. Pictures</t>
  </si>
  <si>
    <t>Kong: Skull Island</t>
  </si>
  <si>
    <t>Кориолан</t>
  </si>
  <si>
    <t>Рэйф Файнс</t>
  </si>
  <si>
    <t>Artemis Films, Atlantic Swiss Productions, BBC Films, Hermetof Pictures, Icon Entertainmnet International, Kalkronkie, Lip Sync Productions, Lonely Dragon, Magnolia Mae Inc., Piccadilly Pictures</t>
  </si>
  <si>
    <t>Coriolanus</t>
  </si>
  <si>
    <t>Королевская битва</t>
  </si>
  <si>
    <t>Киндзи Фукасаку</t>
  </si>
  <si>
    <t>Тацуя Фудзивара, Такеши Китано, Аки Маэда, Таро Ямамото, Ко Сибасаки, Тиаки Курияма, Масанобу Андо, Сосукэ Такаока, Такаси Цукамото, Юкихиро Котани</t>
  </si>
  <si>
    <t>AM Associates, Battle Royale Production Committee, Fukasaku-gumi, GAGA, Kobi Co. Ltd., MF Pictures, Nippon Shuppan Hanbai (Nippan) K.K., Toei Co. Ltd., WoWow Inc.</t>
  </si>
  <si>
    <t>Battle Royale</t>
  </si>
  <si>
    <t>Batoru rowaiaru</t>
  </si>
  <si>
    <t>Королевство викингов</t>
  </si>
  <si>
    <t>приключения, фэнтези, боевик</t>
  </si>
  <si>
    <t>США, Малайзия</t>
  </si>
  <si>
    <t>Исри Абдул Халим</t>
  </si>
  <si>
    <t>Доминик Пёрселл, Наташа Мальте, Крэйг Фэйрбрасс, Джон Фу, Конан Стивенс, Патрик Мюррэй, Джон Рейнольдс, Тим П. Дугти, Брюс Блэйн, Ray Kril</t>
  </si>
  <si>
    <t>KRU Studios</t>
  </si>
  <si>
    <t>Vikingdom</t>
  </si>
  <si>
    <t>Короли льда</t>
  </si>
  <si>
    <t>драма, комедия, семейный, спорт</t>
  </si>
  <si>
    <t>Эрик Тессьер</t>
  </si>
  <si>
    <t>Christal Films</t>
  </si>
  <si>
    <t>The Pee Wee: The Winter That Changed My Life</t>
  </si>
  <si>
    <t>Les Pee-Wee 3D: L'hiver qui a changé ma vie</t>
  </si>
  <si>
    <t>Короли танцпола</t>
  </si>
  <si>
    <t>драма, музыка</t>
  </si>
  <si>
    <t>Бенсон Ли</t>
  </si>
  <si>
    <t>Contrafilm, Screen Gems</t>
  </si>
  <si>
    <t>Battle of the Year</t>
  </si>
  <si>
    <t>Король Лев</t>
  </si>
  <si>
    <t>мультфильм, мюзикл, драма, приключения, семейный</t>
  </si>
  <si>
    <t>Джеймс Эрл Джонс, Дональд Гловер, Чиветель Эджиофор, Джон Оливер, Джон Кани, Элфри Вудард, Джейдон Маккрэри, Шахади Райт Джозеф, Пенни Джонсон, Кигэн-Майкл Ки</t>
  </si>
  <si>
    <t>Fairview Entertainment, Walt Disney Pictures</t>
  </si>
  <si>
    <t>The Lion King</t>
  </si>
  <si>
    <t>Кошмар за стеной</t>
  </si>
  <si>
    <t>ужасы, триллер, драма, детектив</t>
  </si>
  <si>
    <t>Жюльен Лякомб, Паскаль Сид</t>
  </si>
  <si>
    <t>Behind the Walls</t>
  </si>
  <si>
    <t>Derriere les murs / Derrière les murs</t>
  </si>
  <si>
    <t>Красавица и чудовище (2017)</t>
  </si>
  <si>
    <t>Билл Кондон</t>
  </si>
  <si>
    <t>Beauty and the Beast</t>
  </si>
  <si>
    <t>Красная Шапочка (2015)</t>
  </si>
  <si>
    <t>Рене Перез</t>
  </si>
  <si>
    <t>Ирен Леви, Николь Старк, Роберт Амстлер, Аланна Форте, Джон Скудери, Колин Хасси, Мэрилин Робран, Джейсон Джей Прадо, Луи Амбрис, Raula Reed</t>
  </si>
  <si>
    <t>iDiC Entertainment</t>
  </si>
  <si>
    <t>Little Red Riding Hood</t>
  </si>
  <si>
    <t>Кредо убийцы</t>
  </si>
  <si>
    <t>Джастин Курзель</t>
  </si>
  <si>
    <t>Майкл Фассбендер, Марион Котийяр, Джереми Айронс, Брендан Глисон, Шарлотта Рэмплинг, Майкл Кеннет Уильямс, Дени Меноше, Ариана Лабед, Халид Абдалла, Эсси Дэвис</t>
  </si>
  <si>
    <t>Assassin's Creed</t>
  </si>
  <si>
    <t>Культ</t>
  </si>
  <si>
    <t>Япония, Гонконг</t>
  </si>
  <si>
    <t>Кодзи Сираиси</t>
  </si>
  <si>
    <t>Cult</t>
  </si>
  <si>
    <t>Karuto</t>
  </si>
  <si>
    <t>Лабиринт страха</t>
  </si>
  <si>
    <t>Такаси Симидзу</t>
  </si>
  <si>
    <t>Юя Ягира, Аи Маэда, Мисако Рэнбуцу, Рё Кацудзи, Сёитиро Масумото, Судзуки Мацуо, Эрина Мидзуно, Такаси Яманака</t>
  </si>
  <si>
    <t>Labyrinth of fear</t>
  </si>
  <si>
    <t>Senritsu meikyû 3D</t>
  </si>
  <si>
    <t>Легенды: Гробница дракона</t>
  </si>
  <si>
    <t>Великобритания, Китай</t>
  </si>
  <si>
    <t>Эрик Стайлз</t>
  </si>
  <si>
    <t>China Film Group Corporation (CFGC), Midsummer Films, Ripken Productions, Zhongshida International Media</t>
  </si>
  <si>
    <t>Legendary: Tomb of the Dragon</t>
  </si>
  <si>
    <t>Ледяная комета</t>
  </si>
  <si>
    <t>фантастика, боевик, комедия, история</t>
  </si>
  <si>
    <t>Лау Вин-Чун</t>
  </si>
  <si>
    <t>The Iceman</t>
  </si>
  <si>
    <t>Bing Fung: Chung Sang Chi Mun</t>
  </si>
  <si>
    <t>Летающая крепость</t>
  </si>
  <si>
    <t>боевик, драма, военный</t>
  </si>
  <si>
    <t>Майк Филлипс</t>
  </si>
  <si>
    <t>Баг Холл, Дон Джефкоат, Шон Макгоун, Крис Оуэн, Эдвард Финлэй, Ману Интирэйми, Джон Лофлин, Ховард Гибсон, Джо Уильямсон, Антонио Элиас</t>
  </si>
  <si>
    <t>Bayou Pictures, Diamondback 99</t>
  </si>
  <si>
    <t>Fortress</t>
  </si>
  <si>
    <t>Летающая парочка</t>
  </si>
  <si>
    <t>3D черно-белая театральная версия (3D Theatrical Version)</t>
  </si>
  <si>
    <t>А. Эдвард Сазерленд</t>
  </si>
  <si>
    <t>Стэн Лорел, Оливер Харди, Джин Паркер, Реджинальд Гардинер, Чарльз Миддлтон, Жан Дель Вэл, Крэйн Уитли, Джеймс Финлейсон, Моника Бэннистер, Бонни Бэннон</t>
  </si>
  <si>
    <t>Boris Morros Productions, RKO Radio Pictures Inc.</t>
  </si>
  <si>
    <t>The Flying Deuces</t>
  </si>
  <si>
    <t>Лучший стрелок</t>
  </si>
  <si>
    <t>Тони Скотт</t>
  </si>
  <si>
    <t>Том Круз, Келли МакГиллис, Вэл Килмер, Энтони Эдвардс, Том Скеррит, Майкл Айронсайд, Джон Стокуэлл, Бэрри Табб, Рик Россович, Тим Роббинс</t>
  </si>
  <si>
    <t>Don Simpson/Jerry Bruckheimer Films, Paramount Pictures</t>
  </si>
  <si>
    <t>Top Gun</t>
  </si>
  <si>
    <t>Топ Ган</t>
  </si>
  <si>
    <t>Любовь (2015)</t>
  </si>
  <si>
    <t>NC-17</t>
  </si>
  <si>
    <t>Франция, Бельгия</t>
  </si>
  <si>
    <t>Гаспар Ноэ</t>
  </si>
  <si>
    <t>Love</t>
  </si>
  <si>
    <t>Любовь в квадрате</t>
  </si>
  <si>
    <t>драма, комедия</t>
  </si>
  <si>
    <t>Даниель Томпсон</t>
  </si>
  <si>
    <t>It Happened in Saint-Tropez</t>
  </si>
  <si>
    <t>Des gens qui s'embrassent</t>
  </si>
  <si>
    <t>Малыш (1921)</t>
  </si>
  <si>
    <t>3D немое кино. Черно-белая театральная версия (Theatrical Version)</t>
  </si>
  <si>
    <t>драма, комедия, семейный</t>
  </si>
  <si>
    <t>Чарльз Чаплин</t>
  </si>
  <si>
    <t>Charles Chaplin Productions</t>
  </si>
  <si>
    <t>The Kid</t>
  </si>
  <si>
    <t>музыка</t>
  </si>
  <si>
    <t>Марсианин</t>
  </si>
  <si>
    <t>фантастика, приключения</t>
  </si>
  <si>
    <t>Мэтт Дэймон, Джессика Честейн, Чиветель Эджиофор, Кристен Уиг, Джефф Дэниелс, Майкл Пенья, Шон Бин, Кейт Мара, Себастиан Стэн, Аксель Хенни</t>
  </si>
  <si>
    <t>20th Century Fox Film Corporation, Genre Films, International Traders, Kinberg Genre, Mid Atlantic Films, Scott Free Productions, TSG Entertainment</t>
  </si>
  <si>
    <t>The Martian</t>
  </si>
  <si>
    <t>Мег: Монстр глубины</t>
  </si>
  <si>
    <t>Джон Тёртлтауб</t>
  </si>
  <si>
    <t>Джейсон Стэйтем, Ли Бинбин, Рэйн Уилсон, Клифф Кёртис, Уинстон Чао, Шуя Софиа Цай, Руби Роуз, Пейдж Кеннеди, Роберт Тейлор, Оулавюр Дарри Оулафссон</t>
  </si>
  <si>
    <t>Apelles Entertainment, Di Bonaventura Pictures, Flagship Entertainment Group, Gravity Pictures, Maeday Productions</t>
  </si>
  <si>
    <t>The Meg</t>
  </si>
  <si>
    <t>Медведь (2009)</t>
  </si>
  <si>
    <t>ужасы, триллер, драма</t>
  </si>
  <si>
    <t>Роэль Рейн</t>
  </si>
  <si>
    <t>Брендан Майкл Кофлин, Патрик Скотт Льюис, Кэти Лоус, Билл Рампли, Мэри Александра Штифватер</t>
  </si>
  <si>
    <t>Rebel Entertainment, Rebel Film BV, Wiseacre Films</t>
  </si>
  <si>
    <t>Bear</t>
  </si>
  <si>
    <t>Медведь Йоги</t>
  </si>
  <si>
    <t>США, Новая Зеландия</t>
  </si>
  <si>
    <t>Дэн Эйкройд, Джастин Тимберлейк, Анна Фэрис, Томас Кавана, ТиДжей Миллер, Нэйт Корддри, Эндрю Дэйли, Джош Роберт Томпсон, Дэвид Стотт, Грег Джонсон</t>
  </si>
  <si>
    <t>Yogi Bear</t>
  </si>
  <si>
    <t>Медсестра</t>
  </si>
  <si>
    <t>триллер, ужасы</t>
  </si>
  <si>
    <t>Дуглас Арниокоски</t>
  </si>
  <si>
    <t>Пас де ла Уэрта, Катрина Боуден, Корбин Блю, Джадд Нельсон, Борис Коджо, Адам Хершман, Ниси Нэш, Мелани Скрофано, Мартин Донован, Крис Хоффман</t>
  </si>
  <si>
    <t>Nurse</t>
  </si>
  <si>
    <t>Nurse 3-D</t>
  </si>
  <si>
    <t>Между</t>
  </si>
  <si>
    <t>детектив, фэнтези, ужасы</t>
  </si>
  <si>
    <t>Фрэнсис Форд Коппола</t>
  </si>
  <si>
    <t>Вэл Килмер, Брюс Дерн, Эль Фаннинг, Бен Чаплин, Энтони Фуско, Олден Эренрайк, Дэвид Пэймер, Джоэнн Уэлли, Дон Новелло, Брюс А. Мироглио</t>
  </si>
  <si>
    <t>American Zoetrope</t>
  </si>
  <si>
    <t>Twixt</t>
  </si>
  <si>
    <t>Месть мертвецов</t>
  </si>
  <si>
    <t>Шелдон Уилсон</t>
  </si>
  <si>
    <t>Тимоти В. Мерфи, Стэн Кирш, Линдси Стоддарт, Патриция МакКормак, Рокки Маркетт, Натали Авитал, Крис Хендри, Тара Киллиан, Майрон Нэтвик, Стив Истин</t>
  </si>
  <si>
    <t>Deco Filmworks</t>
  </si>
  <si>
    <t>Shallow Ground</t>
  </si>
  <si>
    <t>Бездушная земля</t>
  </si>
  <si>
    <t>Меч дракона</t>
  </si>
  <si>
    <t>Дэниэл Ли</t>
  </si>
  <si>
    <t>Dragon Blade</t>
  </si>
  <si>
    <t>Tian jiang xiong shi</t>
  </si>
  <si>
    <t>Меч короля Артура</t>
  </si>
  <si>
    <t>Safehouse Pictures, Village Roadshow Pictures, Warner Bros. Pictures, Weed Road Pictures, Wigram Productions</t>
  </si>
  <si>
    <t>King Arthur: Legend of the Sword</t>
  </si>
  <si>
    <t>Мисс Сэди Томпсон</t>
  </si>
  <si>
    <t>мюзикл, драма, мелодрама</t>
  </si>
  <si>
    <t>Кёртис Бернхардт</t>
  </si>
  <si>
    <t>Рита Хэйворт, Хосе Феррер, Альдо Рэй, Расселл Коллинз, Diosa Costello, Гарри Беллэвер, Вилтон Графф, Пегги Конверс, Генри Слейт, Руди Бонд</t>
  </si>
  <si>
    <t>The Beckworth Corporation</t>
  </si>
  <si>
    <t>Miss Sadie Thompson</t>
  </si>
  <si>
    <t>Миссия Дарвина</t>
  </si>
  <si>
    <t>Хойт Йетмен</t>
  </si>
  <si>
    <t>Билл Найи, Уилл Арнетт, Зак Галифианакис, Келли Гарнер, Тайлер Патрик Джонс, Николас Кейдж, Сэм Рокуэлл, Джон Фавро, Пенелопа Крус, Стив Бушеми</t>
  </si>
  <si>
    <t>Jerry Bruckheimer Films, Walt Disney Pictures, Whamaphram Productions</t>
  </si>
  <si>
    <t>G-Force</t>
  </si>
  <si>
    <t>Мистер Гоу</t>
  </si>
  <si>
    <t>Ким Ён-хва</t>
  </si>
  <si>
    <t>Сюй Цзяо, Сон Дон-иль, Ким Хи-вон, Ким Джон-тхэ, Ким Ын-су, Ким Ган-у, Дзё Одагири, Чон Ин-ги, Чо Джэ-юн, Ким Хын-нэ</t>
  </si>
  <si>
    <t>Mr. Go</t>
  </si>
  <si>
    <t>Мистерия</t>
  </si>
  <si>
    <t>триллер, детектив</t>
  </si>
  <si>
    <t>Люциус К. Куэрт</t>
  </si>
  <si>
    <t>Роберт Миано, Дэнни Гловер, Мартин Ландау, Билли Зейн, Майкл Рукер, Медоу Уильямс, Питер Марк Ричман, Сильвия Спросс, Гари А. Кауффман, Дэвид Беар</t>
  </si>
  <si>
    <t>Arramis Films Inc., Royalty Rope</t>
  </si>
  <si>
    <t>Mysteria</t>
  </si>
  <si>
    <t>Мой кровавый Валентин (2009)</t>
  </si>
  <si>
    <t>Патрик Люссье</t>
  </si>
  <si>
    <t>Дженсен Эклс, Джейми Кинг, Керр Смит, Бетси Ру, Эди Гатеги, Том Аткинс, Кевин Тай, Меган Бун, Карен Баумм, Джой де ла Пас</t>
  </si>
  <si>
    <t>My Bloody Valentine</t>
  </si>
  <si>
    <t>Музей восковых фигур (1953)</t>
  </si>
  <si>
    <t>Андре Де Тот</t>
  </si>
  <si>
    <t>Винсент Прайс, Фрэнк Лавджой, Филлис Кирк, Кэролин Джонс, Пол Пицерни, Рой Робертс, Анджела Кларк, Пол Кэвэна, Даббс Грир, Чарльз Бронсон</t>
  </si>
  <si>
    <t>Bryan Foy Productions, Warner Bros.</t>
  </si>
  <si>
    <t>House of Wax</t>
  </si>
  <si>
    <t>Дом восковых фигур</t>
  </si>
  <si>
    <t>Мумия (2017)</t>
  </si>
  <si>
    <t>Алекс Куртцман</t>
  </si>
  <si>
    <t>Perfect World Pictures, Sean Daniel Company, Secret Hideout, Universal Pictures</t>
  </si>
  <si>
    <t>The Mummy</t>
  </si>
  <si>
    <t>Мумия: Воскрешение</t>
  </si>
  <si>
    <t>Патрик МакМанус</t>
  </si>
  <si>
    <t>Halcyon International Pictures</t>
  </si>
  <si>
    <t>The Mummy Resurrected</t>
  </si>
  <si>
    <t>Воскресшая мумия</t>
  </si>
  <si>
    <t>Мушкетеры</t>
  </si>
  <si>
    <t>США, Германия, Франция, Великобритания</t>
  </si>
  <si>
    <t>Логан Лерман, Милла Йовович, Мэттью Макфэдиен, Рэй Стивенсон, Люк Эванс, Мадс Миккельсен, Габриэлла Уайлд, Джеймс Корден, Орландо Блум, Кристоф Вальц</t>
  </si>
  <si>
    <t>The Three Musketeers</t>
  </si>
  <si>
    <t>На гребне волны (2015)</t>
  </si>
  <si>
    <t>США, Канада, Китай, Германия, Австрия, Италия</t>
  </si>
  <si>
    <t>Эриксон Кор</t>
  </si>
  <si>
    <t>Люк Брейси, Эдгар Рамирес, Рэй Уинстон, Тереза Палмер, Матиас Варела, Клеменс Шик, Тобиас Зантельман, Макс Тириот, Делрой Линдо, Николай Кински</t>
  </si>
  <si>
    <t>Point Break</t>
  </si>
  <si>
    <t>Натали</t>
  </si>
  <si>
    <t>мелодрама</t>
  </si>
  <si>
    <t>Чу Гён-джун</t>
  </si>
  <si>
    <t>Ли Сон-джэ, Ким Джи-хун, Ким Ги-ён, Пак Хён-джин</t>
  </si>
  <si>
    <t>Natalie</t>
  </si>
  <si>
    <t>Небоскреб</t>
  </si>
  <si>
    <t>Роусон Маршалл Тёрбер</t>
  </si>
  <si>
    <t>Skyscraper</t>
  </si>
  <si>
    <t>Небоскрёб</t>
  </si>
  <si>
    <t>Невероятное путешествие мистера Спивета</t>
  </si>
  <si>
    <t>приключения, семейный, драма</t>
  </si>
  <si>
    <t>Франция, Канада</t>
  </si>
  <si>
    <t>Хелена Бонем Картер, Джуди Дэвис, Каллум Кит Ренни, Кайл Кэтлетт, Нив Уилсон, Джейкоб Дейвис, Рик Мерсер, Доминик Пинон, Джулиан Ричингс, Ричард Жютра</t>
  </si>
  <si>
    <t>The Young and Prodigious T.S. Spivet</t>
  </si>
  <si>
    <t>Непристойное кино</t>
  </si>
  <si>
    <t>Эрик Форсберг</t>
  </si>
  <si>
    <t>Роллин Перри, Сет Кэссел, Мишель Пеник, Рана Дэвис, Морис Констебл, Линдси Ахерн, Брент Энтони, Терил Бруйетт, Тереза Дево, Лола Форсберг</t>
  </si>
  <si>
    <t>Global Asylum</t>
  </si>
  <si>
    <t>Sex Pot</t>
  </si>
  <si>
    <t>Неразделимый</t>
  </si>
  <si>
    <t>фантастика</t>
  </si>
  <si>
    <t>Роберт Дайк</t>
  </si>
  <si>
    <t>Black Bay Entertainment, Jet Set Films, Renegade Studios</t>
  </si>
  <si>
    <t>InAlienable</t>
  </si>
  <si>
    <t>Новая земля (2011)</t>
  </si>
  <si>
    <t>драма, история</t>
  </si>
  <si>
    <t>Нидерланды</t>
  </si>
  <si>
    <t>Рейну Урлеманс</t>
  </si>
  <si>
    <t>Unbekanntes Land</t>
  </si>
  <si>
    <t>Nova Zembla</t>
  </si>
  <si>
    <t>Ной</t>
  </si>
  <si>
    <t>драма, приключения, фэнтези</t>
  </si>
  <si>
    <t>Даррен Аронофски</t>
  </si>
  <si>
    <t>Рассел Кроу, Дженнифер Коннелли, Рэй Уинстон, Энтони Хопкинс, Эмма Уотсон, Логан Лерман, Дуглас Бут, Ник Нолти, Марк Марголис, Кевин Дюран</t>
  </si>
  <si>
    <t>Disruption Entertainment, Paramount Pictures, Protozoa Pictures, Regency Enterprises</t>
  </si>
  <si>
    <t>Noah</t>
  </si>
  <si>
    <t>Ну, держись</t>
  </si>
  <si>
    <t>вестерн</t>
  </si>
  <si>
    <t>Италия, Испания, США</t>
  </si>
  <si>
    <t>Фердинандо Бальди</t>
  </si>
  <si>
    <t>Тони Энтони, Джин Квинтано, Виктория Абриль, Рикардо Паласиос, Льюис Гордон, Рафаэль Альбачин, Луис Барбо, Чарли Браво, Доменико Чанфрилья, Хоакин Гомес</t>
  </si>
  <si>
    <t>Lupo-Anthony-Quintano Productions</t>
  </si>
  <si>
    <t>Comin' at Ya!</t>
  </si>
  <si>
    <t>H.H. Heart and the Cajun Queen</t>
  </si>
  <si>
    <t>Оз: Великий и Ужасный</t>
  </si>
  <si>
    <t>фэнтези, приключения, комедия, семейный</t>
  </si>
  <si>
    <t>Сэм Рэйми</t>
  </si>
  <si>
    <t>Джеймс Франко, Мишель Уильямс, Мила Кунис, Рэйчел Вайс, Зак Брафф, Билл Коббс, Тони Кокс, Джои Кинг, Стивен Р. Харт, Эбигейл Спенсер</t>
  </si>
  <si>
    <t>Oz the Great and Powerful</t>
  </si>
  <si>
    <t>Оружие ярости</t>
  </si>
  <si>
    <t>боевик, мелодрама, криминал, приключения, вестерн</t>
  </si>
  <si>
    <t>Рауль Уолш</t>
  </si>
  <si>
    <t>Рок Хадсон, Донна Рид, Филип Кэри, Роберта Хэйнс, Лео Гордон, Ли Марвин, Невилл Брэнд, Рэй Томас, Боб Херрон, Фил Роулинз</t>
  </si>
  <si>
    <t>Columbia Pictures Corporation</t>
  </si>
  <si>
    <t>Gun Fury</t>
  </si>
  <si>
    <t>Отряд самоубийц</t>
  </si>
  <si>
    <t>Дэвид Эйр</t>
  </si>
  <si>
    <t>Марго Робби, Уилл Смит, Джаред Лето, Джай Кортни, Кара Делевинь, Джей Эрнандес, Юэль Киннаман, Виола Дэвис, Адевале Акинойе-Агбаже, Скотт Иствуд</t>
  </si>
  <si>
    <t>Atlas Entertainment, DC Comics, DC Entertainment, Dune Entertainment, Lin Pictures, Warner Bros. Pictures</t>
  </si>
  <si>
    <t>Suicide Squad</t>
  </si>
  <si>
    <t>Охота за мертвецом</t>
  </si>
  <si>
    <t>Prey for Death</t>
  </si>
  <si>
    <t>Охота на монстра</t>
  </si>
  <si>
    <t>фэнтези, комедия, приключения</t>
  </si>
  <si>
    <t>Раман Хуэй</t>
  </si>
  <si>
    <t>BDI Films Inc., EDKO Film Ltd.</t>
  </si>
  <si>
    <t>Monster Hunt</t>
  </si>
  <si>
    <t>Охотники на ведьм</t>
  </si>
  <si>
    <t>ужасы, боевик, фэнтези</t>
  </si>
  <si>
    <t>Томми Виркола</t>
  </si>
  <si>
    <t>Джереми Реннер, Джемма Артертон, Фамке Янссен, Пихла Виитала, Томас Манн, Дерек Мирс, Петер Стормаре, Бьорн Сундквист, Райнер Бок, Робин Аткин Даунс</t>
  </si>
  <si>
    <t>Gary Sanchez Productions, Metro-Goldwyn-Mayer (MGM), Paramount Pictures</t>
  </si>
  <si>
    <t>Hansel and Gretel: Witch Hunters</t>
  </si>
  <si>
    <t>Hansel &amp; Gretel: Witch Hunters</t>
  </si>
  <si>
    <t>Охотники на демонов</t>
  </si>
  <si>
    <t>комедия, ужасы</t>
  </si>
  <si>
    <t>Дж.Т. Петти</t>
  </si>
  <si>
    <t>Клифтон Коллинз мл., Клэнси Браун, Андре Ройо, Робин Рикун, Мэйкон Блэр, Стивен Геведон, Ларри Фессенден, Дэн Фоглер, Аарон Ауслендер, Эдоардо Баллерини</t>
  </si>
  <si>
    <t>Ambush Entertainment, Circle of Confusion, Off Hollywood Pictures</t>
  </si>
  <si>
    <t>Hellbenders</t>
  </si>
  <si>
    <t>Паразит (1982)</t>
  </si>
  <si>
    <t>Чарльз Бэнд</t>
  </si>
  <si>
    <t>Роберт Глаудини, Деми Мур, Лука Берковичи, Джеймс Дэвидсон, Эл Фэнн, Том Виллард, Скотт Томсон, Чери Карри, Вивиан Блейн, Джеймс Каван</t>
  </si>
  <si>
    <t>Embassy Pictures</t>
  </si>
  <si>
    <t>Parasite</t>
  </si>
  <si>
    <t>Параллельные миры</t>
  </si>
  <si>
    <t>фэнтези, мелодрама</t>
  </si>
  <si>
    <t>Канада, Франция</t>
  </si>
  <si>
    <t>Хуан Диего Соланас</t>
  </si>
  <si>
    <t>Кирстен Данст, Джим Стёрджесс, Тимоти Сполл, Блу Манкума, Николас Роуз, Джеймс Кидни, Власта Врана, Кейт Троттер, Холли О’Брайэн, Эллиотт Ларсон-Гилмор</t>
  </si>
  <si>
    <t>Jouror Productions, Onyx Films, Studio 37, Transfilm</t>
  </si>
  <si>
    <t>Upside Down</t>
  </si>
  <si>
    <t>Пассажиры (2016)</t>
  </si>
  <si>
    <t>фантастика, триллер, драма, мелодрама</t>
  </si>
  <si>
    <t>Мортен Тильдум</t>
  </si>
  <si>
    <t>Passengers</t>
  </si>
  <si>
    <t>Пастырь</t>
  </si>
  <si>
    <t>ужасы, боевик, триллер</t>
  </si>
  <si>
    <t>Скотт Чарльз Стюарт</t>
  </si>
  <si>
    <t>Пол Беттани, Карл Урбан, Кэм Жиганде, Мэгги Кью, Лили Коллинз, Брэд Дуриф, Стивен Мойер, Кристофер Пламмер, Алан Дэйл, Мэдхен Амик</t>
  </si>
  <si>
    <t>Buckaroo Entertainment, Michael De Luca Productions, Screen Gems, Stars Road Entertainment, TOKYOPOP</t>
  </si>
  <si>
    <t>Priest</t>
  </si>
  <si>
    <t>Патруль времени (2014)</t>
  </si>
  <si>
    <t>фантастика, боевик, драма, детектив</t>
  </si>
  <si>
    <t>Майкл Спириг, Питер Спириг</t>
  </si>
  <si>
    <t>Итан Хоук, Сара Снук, Ноа Тейлор, Кристофер Кирби, Кристофер Соммерс, Куни Хасимото, Сара Эль-Яафи, Пол Модер, Грант Пиро, Кристофер Бануорс</t>
  </si>
  <si>
    <t>Blacklab Entertainment, Screen Australia, Screen Queensland, Stage 6 Films, Wolfhound Pictures</t>
  </si>
  <si>
    <t>Predestination</t>
  </si>
  <si>
    <t>Предопределение</t>
  </si>
  <si>
    <t>Первому игроку приготовиться</t>
  </si>
  <si>
    <t>Ready Player One</t>
  </si>
  <si>
    <t>Пиксели</t>
  </si>
  <si>
    <t>Крис Коламбус</t>
  </si>
  <si>
    <t>Pixels</t>
  </si>
  <si>
    <t>Повелитель стихий</t>
  </si>
  <si>
    <t>фэнтези, боевик, приключения, семейный</t>
  </si>
  <si>
    <t>М. Найт Шьямалан</t>
  </si>
  <si>
    <t>Blinding Edge Pictures, Nickelodeon Movies, Paramount Pictures, The Kennedy/Marshall Company</t>
  </si>
  <si>
    <t>The Last Airbender</t>
  </si>
  <si>
    <t>Под перекрестным огнем</t>
  </si>
  <si>
    <t>Брайан А. Миллер</t>
  </si>
  <si>
    <t>Крис Клейн, Адам Родригес, Фифти Сент, Ричард Т. Джонс, Майкл Матиас, Лайл Кэйнаус, ЭрДи Миллер, Брайан А. Миллер, Сидни Холл, Тим Филдс</t>
  </si>
  <si>
    <t>Cheetah Vision, Miller Roth Films</t>
  </si>
  <si>
    <t>Caught in the Crossfire</t>
  </si>
  <si>
    <t>Triple-Crossfire</t>
  </si>
  <si>
    <t>Покемон. Детектив Пикачу</t>
  </si>
  <si>
    <t>фантастика, фэнтези, детектив, приключения, семейный</t>
  </si>
  <si>
    <t>Роб Леттерман</t>
  </si>
  <si>
    <t>Райан Рейнольдс, Джастис Смит, Кэтрин Ньютон, Билл Найи, Кэн Ватанабэ, Крис Гир, Сьюки Уотерхаус, Джозетт Саймон, Алехандро Де Меса, Рита Ора</t>
  </si>
  <si>
    <t>Creatures, GAME FREAK, Legendary Pictures, Nintendo Co. Ltd., Pokemon Company, The, Province of British Columbia Production Services Tax Credit, Toho Company, Warner Brothers</t>
  </si>
  <si>
    <t>Pokemon Detective Pikachu</t>
  </si>
  <si>
    <t>Pokémon Detective Pikachu</t>
  </si>
  <si>
    <t>Покорители вершин</t>
  </si>
  <si>
    <t>Мики Хильб</t>
  </si>
  <si>
    <t>Эрик Лайвли, Келлан Латс, Майкл Мэдсен, Люк Госс, Пейтон Лист, Роберт Кэрредин, Шэйн Андерсон, Бетти Остин, К. Данор Джералд, Даг Гиббонс</t>
  </si>
  <si>
    <t>Gigantic Pictures (III)</t>
  </si>
  <si>
    <t>Deep Winter</t>
  </si>
  <si>
    <t>Полтергейст (2015)</t>
  </si>
  <si>
    <t>Гил Кинан</t>
  </si>
  <si>
    <t>Сэм Рокуэлл, Розмари ДеУитт, Саксон Шарбино, Кайл Кэтлетт, Кеннеди Клементс, Джаред Харрис, Джейн Адамс, Сьюзэн Хэйард, Николас Браун, Карен Ивани</t>
  </si>
  <si>
    <t>Fox 2000 Pictures, Ghost House Pictures, Metro-Goldwyn-Mayer (MGM), TSG Entertainment, Vertigo Entertainment</t>
  </si>
  <si>
    <t>Poltergeist</t>
  </si>
  <si>
    <t>Полынь: Дорога мертвых</t>
  </si>
  <si>
    <t>ужасы, боевик, комедия</t>
  </si>
  <si>
    <t>Австралия</t>
  </si>
  <si>
    <t>Кия Роуч-Тернер</t>
  </si>
  <si>
    <t>Guerilla Films</t>
  </si>
  <si>
    <t>Wyrmwood</t>
  </si>
  <si>
    <t>Дорога мертвецов / Лесной змей / Полынь: Дорога мёртвых / Wyrmwood: Road of the Dead</t>
  </si>
  <si>
    <t>Помпеи</t>
  </si>
  <si>
    <t>боевик, драма, мелодрама, приключения</t>
  </si>
  <si>
    <t>Кит Харингтон, Эмили Браунинг, Адевале Акинойе-Агбаже, Кифер Сазерленд, Кэрри-Энн Мосс, Джаред Харрис, Джессика Лукас, Карри Грэм, Джо Пинг, Саша Ройз</t>
  </si>
  <si>
    <t>Constantin Film Produktion GmbH, Don Carmody Productions, FilmDistrict, Impact Pictures</t>
  </si>
  <si>
    <t>Pompeii</t>
  </si>
  <si>
    <t>Последний отсчет</t>
  </si>
  <si>
    <t>фантастика, боевик, военный</t>
  </si>
  <si>
    <t>Дон Тейлор</t>
  </si>
  <si>
    <t>Кирк Дуглас, Мартин Шин, Кэтрин Росс, Джеймс Фарентино, Рон О’Нил, Чарльз Дёрнинг, Виктор Мохика, Джеймс Лоуренс, О Сун-тхэк, Джо Лоури</t>
  </si>
  <si>
    <t>The Final Countdown</t>
  </si>
  <si>
    <t>Поцелуй меня Кэт</t>
  </si>
  <si>
    <t>мюзикл, мелодрама, комедия</t>
  </si>
  <si>
    <t>Джордж Сидни</t>
  </si>
  <si>
    <t>Кэтрин Грэйсон, Ховард Кил, Энн Миллер, Кинен Уинн, Бобби Ван, Томми Ралл, Джеймс Уитмор, Курт Казнар, Боб Фосси, Рон Рэнделл</t>
  </si>
  <si>
    <t>Kiss Me Kate</t>
  </si>
  <si>
    <t>Поцелуй меня, Кэт</t>
  </si>
  <si>
    <t>Превосходство (Transcendence)</t>
  </si>
  <si>
    <t>фантастика, драма, триллер</t>
  </si>
  <si>
    <t>Уолли Пфистер</t>
  </si>
  <si>
    <t>Alcon Entertainment, DMG Entertainment, Straight Up Films, Syncopy</t>
  </si>
  <si>
    <t>Transcendence</t>
  </si>
  <si>
    <t>Предельные перегрузки: Мечты Зака о полетах</t>
  </si>
  <si>
    <t>короткометражка</t>
  </si>
  <si>
    <t>Кит Мелтон</t>
  </si>
  <si>
    <t>Джоэль МакНикол, Эмма Кэмпбелл, Майкл Сера, Эмма Тейлор-Айшервуд, Фрэйн МакКарти, Натали Амель-Руа, Стив Адамс, Тод Феннел</t>
  </si>
  <si>
    <t>Sky High Entertainment</t>
  </si>
  <si>
    <t>Limit overload</t>
  </si>
  <si>
    <t>Ultimate G's</t>
  </si>
  <si>
    <t>Президент Линкольн: Охотник на вампиров</t>
  </si>
  <si>
    <t>США, Россия</t>
  </si>
  <si>
    <t>Тимур Бекмамбетов</t>
  </si>
  <si>
    <t>Бенджамин Уокер, Доминик Купер, Энтони Маки, Мэри Элизабет Уинстэд, Руфус Сьюэлл, Мартон Чокаш, Джимми Симпсон, Джозеф Моул, Робин МакЛиви, Эрин Уоссон</t>
  </si>
  <si>
    <t>Abraham Productions, Базелевс Продакшн, Tim Burton Productions</t>
  </si>
  <si>
    <t>Abraham Lincoln: Vampire Hunter</t>
  </si>
  <si>
    <t>Призрак в доспехах</t>
  </si>
  <si>
    <t>США, Индия, Гонконг, Китай, Канада</t>
  </si>
  <si>
    <t>Руперт Сандерс</t>
  </si>
  <si>
    <t>Скарлетт Йоханссон, Пилу Асбек, Такеши Китано, Жюльет Бинош, Майкл Питт, Чинь Хань, Дануся Самал, Ласарус Ратуэре, Ютака Идзумихара, Таванда Маниймо</t>
  </si>
  <si>
    <t>Arad Productions, DreamWorks SKG, Grosvenor Park Productions, Paramount Pictures, Reliance Entertainment, Seaside Entertainment, Steven Paul Production</t>
  </si>
  <si>
    <t>Ghost in the Shell</t>
  </si>
  <si>
    <t>украинский</t>
  </si>
  <si>
    <t>4131</t>
  </si>
  <si>
    <t>Призрачный патруль</t>
  </si>
  <si>
    <t>фэнтези, боевик, комедия, приключения, фантастика</t>
  </si>
  <si>
    <t>R.I.P.D.</t>
  </si>
  <si>
    <t>Призрачный рейс</t>
  </si>
  <si>
    <t>Исара Нади</t>
  </si>
  <si>
    <t>Five Star Production Co. Ltd.</t>
  </si>
  <si>
    <t>407 Dark Flight</t>
  </si>
  <si>
    <t>407 Dark Flight 3D</t>
  </si>
  <si>
    <t>Приключения маленького Геркулеса</t>
  </si>
  <si>
    <t>фэнтези, семейный</t>
  </si>
  <si>
    <t>Мохамед Хашогги</t>
  </si>
  <si>
    <t>Эллиотт Гулд, Робин Гивенс, Дайан Венора, Джон Хёрд, Джадд Нельсон, Марк Джон Джеффрис, Пол Уайт, Дэвид Нотон, Ричард Сандрак, Халк Хоган</t>
  </si>
  <si>
    <t>i.e. Effects, Innovate Entertainment, Little Hercules</t>
  </si>
  <si>
    <t>Little Hercules</t>
  </si>
  <si>
    <t>Приключения маленького Геркулеса в 3D / Little Hercules in 3-D</t>
  </si>
  <si>
    <t>Приключения Пиноккио</t>
  </si>
  <si>
    <t>мюзикл, фэнтези, драма, приключения, семейный</t>
  </si>
  <si>
    <t>Стив Бэррон</t>
  </si>
  <si>
    <t>Мартин Ландау, Джонатан Тейлор Томас, Женевьев Бюжо, Удо Кир, Биби Ньювирт, Роб Шнайдер, Кори Кэрриэр, Марчелло Маньи, Дон Френч, Ричард Клэкстон</t>
  </si>
  <si>
    <t>Allied Pinocchio Productions Ltd., Barrandov Studios, Cinevox Filmproduktion GmbH, Dieter Geissler Filmproduktion, New Line Cinema, Pangaea Holdings, Savoy Pictures, Twin Continental Films</t>
  </si>
  <si>
    <t>The Adventures of Pinocchio</t>
  </si>
  <si>
    <t>Die Legende von Pinocchio</t>
  </si>
  <si>
    <t>Приключения Шаркбоя и Лавы</t>
  </si>
  <si>
    <t>Columbia Pictures Corporation, Dimension Films, Troublemaker Studios</t>
  </si>
  <si>
    <t>The Adventures of Sharkboy and Lavagirl</t>
  </si>
  <si>
    <t>Прогулка</t>
  </si>
  <si>
    <t>The Walk</t>
  </si>
  <si>
    <t>Прогулки с динозаврами</t>
  </si>
  <si>
    <t>семейный</t>
  </si>
  <si>
    <t>Чарли Роу, Карл Урбан, Энгаури Райс, Джон Легуизамо, Джастин Лонг, Скайлер Стоун, Тия Сиркар, Клэй Сэвадж, Джуд Тинсели, Мэри Мэтилин Маусер</t>
  </si>
  <si>
    <t>Animal Logic, BBC Earth, BBC Earth MD (WWD), BBC Worldwide, Evergreen Films, Evergreen MD, Reliance Big Entertainment</t>
  </si>
  <si>
    <t>Walking with Dinosaurs</t>
  </si>
  <si>
    <t>Прогулки с динозаврами 3D / Walking with Dinosaurs 3D</t>
  </si>
  <si>
    <t>Проклятое место</t>
  </si>
  <si>
    <t>Торстен Клайн</t>
  </si>
  <si>
    <t>Франсуа Геск, Ютта-Мерле Бёрнсен, Пит Буковски, Йозефина Пройсс, Анатоль Таубман, Бьорн Бугри, Георг Каммерер, Рик Экерман, Oliver Koch, Jennifer Bins</t>
  </si>
  <si>
    <t>Lost Place</t>
  </si>
  <si>
    <t>Прощай, речь</t>
  </si>
  <si>
    <t>фэнтези, драма</t>
  </si>
  <si>
    <t>Швейцария, Франция</t>
  </si>
  <si>
    <t>Жан-Люк Годар</t>
  </si>
  <si>
    <t>Goodbye to Language</t>
  </si>
  <si>
    <t>Прощай, речь 3D / Adieu au langage / Goodbye to Language 3D</t>
  </si>
  <si>
    <t>Путешествия Гулливера</t>
  </si>
  <si>
    <t>фэнтези, комедия, приключения, семейный</t>
  </si>
  <si>
    <t>Джек Блэк, Джейсон Сигел, Эмили Блант, Аманда Пит, Билли Коннолли, Крис О’Дауд, ТиДжей Миллер, Джеймс Корден, Кэтрин Тейт, Эмманюэль Куатра</t>
  </si>
  <si>
    <t>20th Century Fox Film Corporation, Davis Entertainment, Electric Dynamite</t>
  </si>
  <si>
    <t>Gulliver's Travels</t>
  </si>
  <si>
    <t>Пэн: Путешествие в Нетландию</t>
  </si>
  <si>
    <t>Джо Райт</t>
  </si>
  <si>
    <t>Хью Джекман, Леви Миллер, Гаррет Хедлунд, Руни Мара, Адиль Ахтар, Нонсо Анози, Аманда Сайфред, Кэти Бёрк, Льюис МакДугалл, Кара Делевинь</t>
  </si>
  <si>
    <t>Berlanti Productions, Moving Picture Company, The, RatPac-Dune Entertainment, Warner Bros. Pictures</t>
  </si>
  <si>
    <t>Pan</t>
  </si>
  <si>
    <t>Разлом Сан-Андреас</t>
  </si>
  <si>
    <t>Дуэйн Джонсон, Карла Гуджино, Александра Даддарио, Йоан Гриффит, Арчи Панджаби, Пол Джаматти, Хьюго Джонстон-Барт, Арт Паркинсон, Уилл Юн Ли, Кайли Миноуг</t>
  </si>
  <si>
    <t>Flynn Picture Company, New Line Cinema, RatPac-Dune Entertainment, Village Roadshow Pictures</t>
  </si>
  <si>
    <t>San Andreas</t>
  </si>
  <si>
    <t>Расемон</t>
  </si>
  <si>
    <t>Акира Куросава</t>
  </si>
  <si>
    <t>Тосиро Мифунэ, Матико Кё, Масаюки Мори, Такаси Симура, Минору Тиаки, Китидзиро Уэда, Норико Хонма, Даисукэ Като</t>
  </si>
  <si>
    <t>Daiei Motion Picture Co. Ltd.</t>
  </si>
  <si>
    <t>Rashomon</t>
  </si>
  <si>
    <t>Расёмон</t>
  </si>
  <si>
    <t>Ребенок</t>
  </si>
  <si>
    <t>Мексика</t>
  </si>
  <si>
    <t>Мигель Некоэчеа</t>
  </si>
  <si>
    <t>Мартин Шин, Кирк Харрис, Алекс Переа, Майкл Мэдсен, Данни Переа, София Эспиноса, Густаво Санчес Парра, Рауль Мендес, Кристиан Васкес, Густаво Ганем</t>
  </si>
  <si>
    <t>The kid: Chamaco</t>
  </si>
  <si>
    <t>Парень / Chamaco</t>
  </si>
  <si>
    <t>Рейс 1942</t>
  </si>
  <si>
    <t>фантастика, боевик, триллер, приключения, военный</t>
  </si>
  <si>
    <t>Эмиль Эдвин Смит</t>
  </si>
  <si>
    <t>Фаран Таир, Робби Кей, Акилла Золл, Матиас Понце, Howard Gordon, Альберто Баррос мл., Адам Блейк, Дэвид Кэмпфилд, Энджи Дик, Daniel Fieber</t>
  </si>
  <si>
    <t>Global Asylum, Slightly Distorted Productions</t>
  </si>
  <si>
    <t>Flight World War II</t>
  </si>
  <si>
    <t>Flight 1942</t>
  </si>
  <si>
    <t>Рэмпейдж</t>
  </si>
  <si>
    <t>Дуэйн Джонсон, Наоми Харрис, Малин Акерман, Джеффри Дин Морган, Джейк Лэси, Джо Манганьелло, Марли Шелтон, П.Дж. Бирн, Деметриус Гросс, Джек Куэйд</t>
  </si>
  <si>
    <t>Flynn Picture Company, New Line Cinema, Rickard Pictures, Twisted Media</t>
  </si>
  <si>
    <t>Rampage</t>
  </si>
  <si>
    <t>Сангари</t>
  </si>
  <si>
    <t>Эдвард Людвиг</t>
  </si>
  <si>
    <t>Фернандо Ламас, Арлин Даль, Патриция Медина, Френсис Л. Салливан, Чарльз Корвин, Том Дрэйк, Джон Саттон, Уиллард Паркер, Чарльз Эванс, Лестер Мэтьюз</t>
  </si>
  <si>
    <t>Sangaree</t>
  </si>
  <si>
    <t>Санктум</t>
  </si>
  <si>
    <t>триллер, драма, приключения</t>
  </si>
  <si>
    <t>Алистер Грирсон</t>
  </si>
  <si>
    <t>Great Wight Productions/ Osford Films, Relativity Media, Sanctum Australia, Universal Pictures, Wayfare Entertainment</t>
  </si>
  <si>
    <t>Sanctum</t>
  </si>
  <si>
    <t>Светлое будущее (2010)</t>
  </si>
  <si>
    <t>Сон Хэ-сон</t>
  </si>
  <si>
    <t>Чу Джин-мо, Сон Сын-хон, Ким Ган-у, Чо Хан-сон, Ли Гён-ён, Ким Джи-ён, Ким Хэ-гон, Лим Хён-джун, Со Тхэ-хва, Ли Щин-сон</t>
  </si>
  <si>
    <t>A Better Tomorrow</t>
  </si>
  <si>
    <t>Moo-jeok-ja / Mujeogja</t>
  </si>
  <si>
    <t>Сделай шаг: Лови момент</t>
  </si>
  <si>
    <t>США, Корея Южная</t>
  </si>
  <si>
    <t>Дуан Адлер</t>
  </si>
  <si>
    <t>Дерек Хаф, БоА, Уилл Юн Ли, Уэсли Джонатан, Изабелла Мико, Джефферсон Браун, Мики Исикава, Рик Гонсалес, Майкл Мэндо, Дэн Лория</t>
  </si>
  <si>
    <t>CJ Entertainment, Robert Cort Productions, S.M. Entertainment</t>
  </si>
  <si>
    <t>Make Your Move</t>
  </si>
  <si>
    <t>Сделай шаг: Лови момент 3D</t>
  </si>
  <si>
    <t>Седьмой сын</t>
  </si>
  <si>
    <t>США, Великобритания, Канада, Китай</t>
  </si>
  <si>
    <t>Сергей Бодров</t>
  </si>
  <si>
    <t>Бен Барнс, Джефф Бриджес, Джулианна Мур, Алисия Викандер, Антье Трауэ, Оливия Уильямс, Джон ДеСантис, Кит Харингтон, Джимон Хонсу, Джерард Планкет</t>
  </si>
  <si>
    <t>China Film Co., Legendary Pictures, Moving Picture Company, The, Outlaw Sinema, Pendle Mountain Productions, Thunder Road</t>
  </si>
  <si>
    <t>Seventh Son</t>
  </si>
  <si>
    <t>Секретный эксперимент</t>
  </si>
  <si>
    <t>ужасы, фантастика, триллер, детектив</t>
  </si>
  <si>
    <t>Германия, США</t>
  </si>
  <si>
    <t>Блэр Эриксон</t>
  </si>
  <si>
    <t>Before The Door Pictures, Favorit Film, Sunchaser Entertainment</t>
  </si>
  <si>
    <t>Banshee Chapter</t>
  </si>
  <si>
    <t>для взрослых, драма, мелодрама, комедия</t>
  </si>
  <si>
    <t>Sex and Zen</t>
  </si>
  <si>
    <t>Сектор 7</t>
  </si>
  <si>
    <t>ужасы, фантастика, боевик</t>
  </si>
  <si>
    <t>Ким Джи-хун</t>
  </si>
  <si>
    <t>Ха Джи-вон, Ан Сон-ги, О Джи-хо, Чха Е-рён, Ли Хан-ви, Пак Чхоль-мин, Сон Сэ-бёк, Пак Чон-хак, Пак Ён-су, О Мин-сок</t>
  </si>
  <si>
    <t>Sector 7</t>
  </si>
  <si>
    <t>7 gwanggu</t>
  </si>
  <si>
    <t>Сламбер: Лабиринты сна</t>
  </si>
  <si>
    <t>Джонатан Хопкинс</t>
  </si>
  <si>
    <t>Мэгги Кью, Уилл Кемп, Софиа Вайсман, Кристен Буш, Сэм Тротон, Лукас Бонд, Онор Нифси, Сильвестр МакКой, Винсент Андриано, Уильям Хоуп</t>
  </si>
  <si>
    <t>Slumber</t>
  </si>
  <si>
    <t>Случайный доступ</t>
  </si>
  <si>
    <t>Индия, США</t>
  </si>
  <si>
    <t>Анубхав Синха</t>
  </si>
  <si>
    <t>Шах Рукх Кхан, Арджун Рампал, Карина Капур, Шахана Госвами, Атул Шарма, Приянка Чопра Джонас, Сатиш Шах, Армаан Верма, Далип Тахил, Суреш Менон</t>
  </si>
  <si>
    <t>Eros International, Prana Studios, Prime Focus, Red Chillies Entertainment, Redchillies.VFX, Tata Elxsi Visual Computing Lab, Winford Productions</t>
  </si>
  <si>
    <t>Ra.One</t>
  </si>
  <si>
    <t>Ра. Ван / Ра. Первый! / Игра еще не окончена</t>
  </si>
  <si>
    <t>Стальные двери</t>
  </si>
  <si>
    <t>Стивен Мануэль</t>
  </si>
  <si>
    <t>Аксель Ведекинд, Рунгано Ниони</t>
  </si>
  <si>
    <t>Bar Vinya Film, Fullfeedback Productions, Water Bear Productions</t>
  </si>
  <si>
    <t>Iron Doors</t>
  </si>
  <si>
    <t>Становление легенды</t>
  </si>
  <si>
    <t>Рой Чоу</t>
  </si>
  <si>
    <t>Эдди Пэн, Саммо Хун, Ван Лодань, Цзин Божань, Макс Чжан, Вон Чо-Лам, Цинь Цзюньцзе, Фэн Цзяи, Байрон Манн, Гао Тайюй</t>
  </si>
  <si>
    <t>EDKO Film Ltd., Edko Films, Irresistible Films, Universal Pictures International Production (UPIP)</t>
  </si>
  <si>
    <t>Rise of the Legend</t>
  </si>
  <si>
    <t>Huang feihong zhi yingxiong you meng</t>
  </si>
  <si>
    <t>Судья Дредд (2012)</t>
  </si>
  <si>
    <t>фантастика, боевик, криминал</t>
  </si>
  <si>
    <t>Пит Трэвис</t>
  </si>
  <si>
    <t>DNA Films, IM Global, Reliance Big Entertainment, Reliance Big Pictures</t>
  </si>
  <si>
    <t>Dredd</t>
  </si>
  <si>
    <t>Судья Дредд 3D / Dredd 3D</t>
  </si>
  <si>
    <t>Сумасшедшая езда</t>
  </si>
  <si>
    <t>Michael De Luca Productions, Millennium Films, Nu-Image Films, Saturn Films, Summit Entertainment</t>
  </si>
  <si>
    <t>Drive Angry</t>
  </si>
  <si>
    <t>Таза, сын Кочиза</t>
  </si>
  <si>
    <t>Дуглас Сирк</t>
  </si>
  <si>
    <t>Рок Хадсон, Барбара Раш, Грегг Палмер, Рекс Ризон, Моррис Анкрум, Юджин Иглесиас, Ричард Х. Каттинг, Йен МакДональд, Роберт Бертон, Джо Сойер</t>
  </si>
  <si>
    <t>Taza, Son of Cochise</t>
  </si>
  <si>
    <t>Там обитают драконы</t>
  </si>
  <si>
    <t>драма, военный, биография</t>
  </si>
  <si>
    <t>Испания, США, Аргентина</t>
  </si>
  <si>
    <t>Роланд Жоффе</t>
  </si>
  <si>
    <t>Чарли Кокс, Уэс Бентли, Дюгрей Скотт, Родриго Санторо, Хорди Молья, Дерек Джекоби, Голшифте Фарахани, Джеральдин Чаплин, Унакс Угальде, Ана Торрент</t>
  </si>
  <si>
    <t>Antena 3 Films, Mount Santa Fe, Ransom Films</t>
  </si>
  <si>
    <t>There Be Dragons</t>
  </si>
  <si>
    <t>Тарзан. Легенда</t>
  </si>
  <si>
    <t>фэнтези, боевик, драма, мелодрама, приключения</t>
  </si>
  <si>
    <t>Александр Скарсгард, Марго Робби, Сэмюэл Л. Джексон, Кристоф Вальц, Джимон Хонсу, Джим Бродбент, Каспер Крамп, Хэдли Фрайзер, Женевьев О’Рейли, Саймон Расселл Бил</t>
  </si>
  <si>
    <t>Beagle Pug Films, Dark Horse Entertainment, Jerry Weintraub Productions, RatPac-Dune Entertainment, Riche Productions, Village Roadshow Films North America, Village Roadshow Pictures</t>
  </si>
  <si>
    <t>The Legend of Tarzan</t>
  </si>
  <si>
    <t>Телепорт</t>
  </si>
  <si>
    <t>20th Century Fox Film Corporation, Dune Entertainment, Epsilon Motion Pictures, Jumper Productions, Millennium Films, New Regency Pictures, Regency Enterprises</t>
  </si>
  <si>
    <t>Jumper</t>
  </si>
  <si>
    <t>Темнее ночи</t>
  </si>
  <si>
    <t>Генри Бедуэлл</t>
  </si>
  <si>
    <t>Сурия Вега, Адриана Лувьер, Эрендира Ибарра, Она Косамикела, Маргарита Санс, Лусия Гильмаин, Хосе Мария Торре, Мигель Родарте, Сара Манни, Карла Круз</t>
  </si>
  <si>
    <t>Darker Than Night</t>
  </si>
  <si>
    <t>Más negro que la noche</t>
  </si>
  <si>
    <t>Территория тьмы</t>
  </si>
  <si>
    <t>триллер, криминал, детектив</t>
  </si>
  <si>
    <t>Томас Джейн</t>
  </si>
  <si>
    <t>Hyde Park Films</t>
  </si>
  <si>
    <t>Dark Country</t>
  </si>
  <si>
    <t>Титаник (1997)</t>
  </si>
  <si>
    <t>мелодрама, история, триллер, драма</t>
  </si>
  <si>
    <t>Леонардо ДиКаприо, Кейт Уинслет, Билли Зейн, Кэти Бейтс, Фрэнсис Фишер, Глория Стюарт, Билл Пэкстон, Бернард Хилл, Дэвид Уорнер, Виктор Гарбер</t>
  </si>
  <si>
    <t>20th Century Fox Film Corporation, Lightstorm Entertainment, Paramount Pictures</t>
  </si>
  <si>
    <t>Titanic</t>
  </si>
  <si>
    <t>Токсин</t>
  </si>
  <si>
    <t>ужасы, боевик</t>
  </si>
  <si>
    <t>Том Рэйкоув</t>
  </si>
  <si>
    <t>Дуглас Чэпман, Кира Загорски, Джиллз Пэнтон, Филип Грэйнджер, Christopher Jordan Lee, Карина Каррек, Дэйв Коте, Katherine Gauthier, Кевин Старк, Кертис Льюм</t>
  </si>
  <si>
    <t>IndustryWorks Distribution</t>
  </si>
  <si>
    <t>Toxin</t>
  </si>
  <si>
    <t>Тотем волка</t>
  </si>
  <si>
    <t>драма, приключения</t>
  </si>
  <si>
    <t>Китай, Франция</t>
  </si>
  <si>
    <t>Жан-Жак Анно</t>
  </si>
  <si>
    <t>Wolf Totem</t>
  </si>
  <si>
    <t>Трое в Нью-Йорке</t>
  </si>
  <si>
    <t>Марк Манн</t>
  </si>
  <si>
    <t>Company Films, Generation Um, Voltage Pictures</t>
  </si>
  <si>
    <t>Generation Um...</t>
  </si>
  <si>
    <t>Поколение М / Поколение Эм...</t>
  </si>
  <si>
    <t>Убийственная поездка</t>
  </si>
  <si>
    <t>ужасы, фантастика, фэнтези, боевик, триллер, приключения</t>
  </si>
  <si>
    <t>США, Ирландия</t>
  </si>
  <si>
    <t>Йоханнес Робертс</t>
  </si>
  <si>
    <t>MNG Films, Parallel Film Productions Ltd., RHI Entertainment Inc., Syfy</t>
  </si>
  <si>
    <t>Roadkill</t>
  </si>
  <si>
    <t>Убойное Рождество Гарольда и Кумара</t>
  </si>
  <si>
    <t>комедия, приключения</t>
  </si>
  <si>
    <t>Тодд Штраус-Шульсон</t>
  </si>
  <si>
    <t>Джон Чо, Кэл Пенн, Томас Леннон, Амир Блюменфилд, Нил Патрик Харрис, Паула Гарсес, Дэнни Трехо, Элиас Котеас, Дэннил Эклс, Ричард Рили</t>
  </si>
  <si>
    <t>Kingsgate Films, Mandate Pictures, New Line Cinema</t>
  </si>
  <si>
    <t>A Very Harold and Kumar 3D Christmas</t>
  </si>
  <si>
    <t>A Very Harold &amp; Kumar 3D Christmas</t>
  </si>
  <si>
    <t>Ужасный Генри</t>
  </si>
  <si>
    <t>Ник Мур</t>
  </si>
  <si>
    <t>Тео Стивенсон, Ричард Э. Грант, Парминдер К. Награ, Кимберли Уолш, Мэтью Хорн, Ричард МакКурт, Доминик Вуд, Ноэль Филдинг, Джо Брэнд, Анжелика Хьюстон</t>
  </si>
  <si>
    <t>Aegis Film Fund, Novel Entertainment Productions, Prescience, Vertigo Films</t>
  </si>
  <si>
    <t>Horrid Henry: The Movie</t>
  </si>
  <si>
    <t>Ужастики</t>
  </si>
  <si>
    <t>Дилан Миннетт, Одейя Раш, Эми Райан, Райан Ли, Джиллиан Белл, Джек Блэк, Холстон Сейдж, Стивен Крюгер, Кит А. Болден, Аманда Ланд</t>
  </si>
  <si>
    <t>Goosebumps</t>
  </si>
  <si>
    <t>Фантастическое вторжение на планету Земля</t>
  </si>
  <si>
    <t>Арч Оболер</t>
  </si>
  <si>
    <t>Майкл Коул, Дебора Уолли, Джонни Десмонд, Касси МакМахон, Барбара Эйлер, Вирджиния Грегг, Вик Перрин, Олэн Сул, Честер Джонс, Уорнер Андерсон</t>
  </si>
  <si>
    <t>Arch Oboler Productions, Midwestern MagicVuers</t>
  </si>
  <si>
    <t>The Bubble</t>
  </si>
  <si>
    <t>Пузырь / Fantastic Invasion of Planet Earth</t>
  </si>
  <si>
    <t>Фантом (2011)</t>
  </si>
  <si>
    <t>фантастика, триллер</t>
  </si>
  <si>
    <t>Крис Горак</t>
  </si>
  <si>
    <t>Эмиль Хирш, Оливия Тирлби, Макс Мингелла, Рэйчел Тейлор, Юэль Киннаман, Вероника Вернадская, Дато Бахтадзе, Гоша Куценко, Николай Ефремов, Георгий Громов</t>
  </si>
  <si>
    <t>Базелевс Продакшн, New Regency Pictures, Regency Enterprises, Summit Entertainment, The Jacobson Company</t>
  </si>
  <si>
    <t>The Darkest Hour</t>
  </si>
  <si>
    <t>Фламенко моего сердца</t>
  </si>
  <si>
    <t>драма, мелодрама, комедия</t>
  </si>
  <si>
    <t>Джим Дойл</t>
  </si>
  <si>
    <t>Холли Дэвидсон, Джереми Эдвардс, Элиз дю Туа, Том Уотт, Аня Совински, Дэвид Окланд, Крис Белл, Джек Барнс, Джейк Канусо, Чарли Кондо</t>
  </si>
  <si>
    <t>ISIS Films, Optimist Films Ltd.</t>
  </si>
  <si>
    <t>Flirting with Flamenco</t>
  </si>
  <si>
    <t>Харакири (2011)</t>
  </si>
  <si>
    <t>Япония, Великобритания</t>
  </si>
  <si>
    <t>Такаси Миике</t>
  </si>
  <si>
    <t>Ichimei</t>
  </si>
  <si>
    <t>Хиваро</t>
  </si>
  <si>
    <t>Paramount Pictures</t>
  </si>
  <si>
    <t>Jivaro</t>
  </si>
  <si>
    <t>Хозяин джунглей</t>
  </si>
  <si>
    <t>драма, вестерн</t>
  </si>
  <si>
    <t>Пабло Фендрик</t>
  </si>
  <si>
    <t>The Ardor</t>
  </si>
  <si>
    <t>El Ardor</t>
  </si>
  <si>
    <t>Хранитель времени</t>
  </si>
  <si>
    <t>драма, детектив, приключения, семейный</t>
  </si>
  <si>
    <t>Мартин Скорсезе</t>
  </si>
  <si>
    <t>Эйса Баттерфилд, Хлоя Грейс Морец, Бен Кингсли, Саша Барон Коэн, Хелен Маккрори, Майкл Стулбарг, Кристофер Ли, Эмили Мортимер, Джуд Лоу, Ричард Гриффитс</t>
  </si>
  <si>
    <t>GK Films, Infinitum Nihil Production, Paramount Pictures</t>
  </si>
  <si>
    <t>Hugo</t>
  </si>
  <si>
    <t>Хроники призрачного племени</t>
  </si>
  <si>
    <t>Лу Чуань</t>
  </si>
  <si>
    <t>Марк Чао, Яо Чэнь, Тиффани Тан, Ридиан Вон, Ли Чэнь, Фэн Ли, Чэнь Цзинь, Ли Гуанцзе, Ван Дэшунь, Ван Цинсян</t>
  </si>
  <si>
    <t>Chronicles of the Ghostly Tribe</t>
  </si>
  <si>
    <t>Jiu ceng yao ta / Ghost Blows Out: The Nine-Story Demon Tower</t>
  </si>
  <si>
    <t>Хроники хищных городов</t>
  </si>
  <si>
    <t>фантастика, фэнтези, боевик, триллер, приключения</t>
  </si>
  <si>
    <t>Кристиан Риверс</t>
  </si>
  <si>
    <t>Хера Хильмар, Роберт Шиэн, Хьюго Уивинг, Джихе, Ронан Рафтери, Лейла Джордж, Патрик Мэлахайд, Стивен Лэнг, Колин Сэлмон, Марк Митчинсон</t>
  </si>
  <si>
    <t>Media Rights Capital, Scholastic Productions, Silvertongue Films, Universal Pictures, WingNut Films</t>
  </si>
  <si>
    <t>Mortal Engines</t>
  </si>
  <si>
    <t>Цунами</t>
  </si>
  <si>
    <t>Австралия, Сингапур</t>
  </si>
  <si>
    <t>Кимбл Рендалл</t>
  </si>
  <si>
    <t>Bait Productions, Blackmagic Design, Blackmagic Design Films, Media Development Authority, Pictures in Paradise Pty. Ltd., Screen Australia, Story Bridge Films</t>
  </si>
  <si>
    <t>Bait</t>
  </si>
  <si>
    <t>Час призраков 2</t>
  </si>
  <si>
    <t>Five Stars Production Company</t>
  </si>
  <si>
    <t>3 A.M. PART 2</t>
  </si>
  <si>
    <t>Ti sam khuen sam 3D</t>
  </si>
  <si>
    <t>Челюсти (2011)</t>
  </si>
  <si>
    <t>Сара Пэкстон, Дастин Миллиган, Крис Кармак, Кэтрин МакФи, Донал Лог, Джоэль Мур, Джошуа Леонард, Синква Уоллс, Алисса Диас, Крис Зилка</t>
  </si>
  <si>
    <t>Incentive Filmed Entertainment, Next Films, Sierra Pictures (III), Silverwood Films</t>
  </si>
  <si>
    <t>Shark Night</t>
  </si>
  <si>
    <t>Shark Night 3D</t>
  </si>
  <si>
    <t>Черная Пантера</t>
  </si>
  <si>
    <t>Райан Куглер</t>
  </si>
  <si>
    <t>Black Panther</t>
  </si>
  <si>
    <t>Чёрная Пантера</t>
  </si>
  <si>
    <t>Чжун Куй: Снежная дева и темный кристалл</t>
  </si>
  <si>
    <t>Китай, Гонконг, США</t>
  </si>
  <si>
    <t>Питер Пау, Чжао Тяньюй</t>
  </si>
  <si>
    <t>Чэнь Кунь, Ли Бинбин, Уинстон Чао, Ян Цзышань, Бао Бэйэр, Джайк Цзюньи, Хуан Хуань, Вэньбо Ло, Иди Хоу, Мадина Мемет</t>
  </si>
  <si>
    <t>Zhongkui: Snow Girl and the Dark Crystal</t>
  </si>
  <si>
    <t>Чжун Куй: Снежная дева и тёмный кристалл / Zhong Kui fu mo: Xue yao mo ling</t>
  </si>
  <si>
    <t>Чудаки 3</t>
  </si>
  <si>
    <t>документальный, комедия</t>
  </si>
  <si>
    <t>Джефф Треймейн</t>
  </si>
  <si>
    <t>Dickhouse Productions, MTV Films</t>
  </si>
  <si>
    <t>Jackass 3</t>
  </si>
  <si>
    <t>Шазам!</t>
  </si>
  <si>
    <t>фэнтези, боевик, комедия</t>
  </si>
  <si>
    <t>Дэвид Ф. Сандберг</t>
  </si>
  <si>
    <t>Shazam!</t>
  </si>
  <si>
    <t>Шанс</t>
  </si>
  <si>
    <t>Панама, Колумбия</t>
  </si>
  <si>
    <t>Абнер Бенаим</t>
  </si>
  <si>
    <t>Apertura Films, Rio Negro</t>
  </si>
  <si>
    <t>Chance</t>
  </si>
  <si>
    <t>Шрам (2007)</t>
  </si>
  <si>
    <t>ужасы, триллер, криминал</t>
  </si>
  <si>
    <t>Джед Вейнтроб</t>
  </si>
  <si>
    <t>Scar</t>
  </si>
  <si>
    <t>Шрамы</t>
  </si>
  <si>
    <t>Серхи Вискайно</t>
  </si>
  <si>
    <t>Амайя Саламанка, Макси Иглесиас, Луис Фернандес, Урсула Корберо, Оскар Синела, Альба Рибас, Мануэль де Блас, Эдуард Фарело, Мириам Планас, Айна Планас</t>
  </si>
  <si>
    <t>Scars</t>
  </si>
  <si>
    <t>Paranormal Xperience 3D</t>
  </si>
  <si>
    <t>Штука</t>
  </si>
  <si>
    <t>Зак Пенн</t>
  </si>
  <si>
    <t>Вуди Харрельсон, Дэвид Кросс, Деннис Фарина, Шерил Хайнс, Ричард Кайнд, Крис Парнелл, Вернер Херцог, Джейсон Александер, Рэй Романо, Майк Эппс</t>
  </si>
  <si>
    <t>Eleven Eleven Films LLC, IMG Film 7, Insomnia Media Group</t>
  </si>
  <si>
    <t>The Grand</t>
  </si>
  <si>
    <t>Щелкунчик и Крысиный король</t>
  </si>
  <si>
    <t>фэнтези, боевик, семейный</t>
  </si>
  <si>
    <t>Андрей Кончаловский</t>
  </si>
  <si>
    <t>Эль Фаннинг, Джон Туртурро, Нэйтан Лейн, Аарон Майкл Дрозин, Юлия Высоцкая, Ричард Э. Грант, Фрэнсис де ла Тур, Джонатан Койн, Чарли Роу, Ференц Элек</t>
  </si>
  <si>
    <t>HCC Media Group</t>
  </si>
  <si>
    <t>The Nutcracker</t>
  </si>
  <si>
    <t>Эверест</t>
  </si>
  <si>
    <t>Великобритания, США, Исландия</t>
  </si>
  <si>
    <t>Бальтасар Кормакур</t>
  </si>
  <si>
    <t>Джейсон Кларк, Джош Бролин, Джейк Джилленхол, Сэм Уортингтон, Джон Хоукс, Майкл Келли, Ингвар Эггерт Сигюрдссон, Кира Найтли, Эмили Уотсон, Робин Райт</t>
  </si>
  <si>
    <t>Cross Creek Pictures, Free State Pictures, Universal Pictures, Walden Media, Working Title Films</t>
  </si>
  <si>
    <t>Everest</t>
  </si>
  <si>
    <t>Эра динозавров</t>
  </si>
  <si>
    <t>Джозеф Дж. Лосон</t>
  </si>
  <si>
    <t>Трит Уильямс, Ронни Кокс, Джиллиан Роуз Рид, Джошуа Майкл Аллен, Макс Ария, Джулия Пол, Артур Ричардсон, Хосе Росете, Лаура Тюни, Roani Whent</t>
  </si>
  <si>
    <t>Age of Dinosaurs</t>
  </si>
  <si>
    <t>Эскадрилья Стрекоза</t>
  </si>
  <si>
    <t>Лесли Селандер</t>
  </si>
  <si>
    <t>Джон Ходиак, Барбара Бриттон, Брюс Беннетт, Джесс Баркер, Джералд Мор, Чак Коннорс, Гарри Лоутер, Памела Дункан, Адам Уильямс, Джон Луптон</t>
  </si>
  <si>
    <t>Allied Artists Pictures Corporation</t>
  </si>
  <si>
    <t>Dragonfly Squadron</t>
  </si>
  <si>
    <t>Эскадрон Стрекоза / Эскадрилья «Стрекоза»</t>
  </si>
  <si>
    <t>Это прибыло из космоса</t>
  </si>
  <si>
    <t>3D черно-белая театральная версия (Theatrical Version)</t>
  </si>
  <si>
    <t>Ричард Карлсон, Барбара Раш, Чарльз Дрэйк, Джо Сойер, Расселл Джонсон, Кэтлин Хьюз, Ральф Брукс, Роберт Карсон, Нед Девенпорт, Эдгар Диаринг</t>
  </si>
  <si>
    <t>It Came from Outer Space</t>
  </si>
  <si>
    <t>Пришелец из космоса</t>
  </si>
  <si>
    <t>Юлия Икс</t>
  </si>
  <si>
    <t>П.Дж. Петтьетте</t>
  </si>
  <si>
    <t>Валери Эзлинн, Кевин Сорбо, Алисия Ли Уиллис, Джоэль Мур, Винг Реймз, Грегг Браззел, Кэсси Ши Уотсон, Саксон Шарбино, Мэг Рэйнс, Каси Скарборо Корли</t>
  </si>
  <si>
    <t>21st Century 3D, Dixie Theatrical Corporation</t>
  </si>
  <si>
    <t>Julia X</t>
  </si>
  <si>
    <t>Я, робот</t>
  </si>
  <si>
    <t>Уилл Смит, Бриджет Мойнэхэн, Алан Тьюдик, Джеймс Кромуэлл, Брюс Гринвуд, Чи МакБрайд, Шайа ЛаБаф, Адриан Рикард, Джерри Вассерман, Фиона Хоган</t>
  </si>
  <si>
    <t>I, Robot</t>
  </si>
  <si>
    <t>Я, Франкенштейн</t>
  </si>
  <si>
    <t>Стюарт Битти</t>
  </si>
  <si>
    <t>Аарон Экхарт, Ивонн Страховски, Миранда Отто, Билл Найи, Джай Кортни, Сократис Отто, Аден Янг, Кэйтлин Стэйси, Махеш Джаду, Стив Музакис</t>
  </si>
  <si>
    <t>I, Frankenstein</t>
  </si>
  <si>
    <t>Ясновидение</t>
  </si>
  <si>
    <t>Порнчай Хонграттанапорн</t>
  </si>
  <si>
    <t>The Second Sight</t>
  </si>
  <si>
    <t>Chit sam phat 3D</t>
  </si>
  <si>
    <t>Zомби каникулы</t>
  </si>
  <si>
    <t>Россия</t>
  </si>
  <si>
    <t>Кирилл Кемниц</t>
  </si>
  <si>
    <t>Юлия Волкова, Михаил Ефремов, Антон Зиновьев, Ирина Хануник-Ромбальская, Александр Ефремов, Даша Шагал, Александр Левенчук, Ольга Доценко, Виолетта Нестерович, Валерий Зеленский</t>
  </si>
  <si>
    <t>New Wave Productions</t>
  </si>
  <si>
    <t>Бой с тенью 3: Последний раунд</t>
  </si>
  <si>
    <t>боевик, драма, криминал, приключения</t>
  </si>
  <si>
    <t>Алексей Сидоров</t>
  </si>
  <si>
    <t>Централ Партнершип</t>
  </si>
  <si>
    <t>Бой с тенью: Последний раунд</t>
  </si>
  <si>
    <t>Вий (2014)</t>
  </si>
  <si>
    <t>фэнтези, триллер, приключения</t>
  </si>
  <si>
    <t>Россия, Украина, Германия, Великобритания, Чехия</t>
  </si>
  <si>
    <t>Джейсон Флеминг, Андрей Смоляков, Алексей Чадов, Агния Дитковските, Юрий Цурило, Ольга Зайцева, Александр Яковлев, Игорь Жижикин, Валерий Золотухин, Нина Русланова</t>
  </si>
  <si>
    <t>Маринс Групп Интертеймент, Русская Фильм Группа, Step by Step Film Production</t>
  </si>
  <si>
    <t>Время первых</t>
  </si>
  <si>
    <t>Дмитрий Киселёв</t>
  </si>
  <si>
    <t>Базелевс Продакшн, CGF, Третий Рим</t>
  </si>
  <si>
    <t>Вурдалаки</t>
  </si>
  <si>
    <t>триллер, фэнтези</t>
  </si>
  <si>
    <t>Сергей Гинзбург</t>
  </si>
  <si>
    <t>Михаил Пореченков, Константин Крюков, Аглая Шиловская, Андрей Руденский, Михаил Жигалов, Игорь Хрипунов, Анатолий Гущин, Константин Милованов, Анна Арланова, Юлия Ауг</t>
  </si>
  <si>
    <t>Vamps</t>
  </si>
  <si>
    <t>Джунгли</t>
  </si>
  <si>
    <t>мелодрама, комедия, приключения</t>
  </si>
  <si>
    <t>Александр Войтинский</t>
  </si>
  <si>
    <t>Сергей Светлаков, Вера Брежнева, Александр Макогон, Александр Половцев, Марина Дюжева, Михаил Ефремов, Ирина Медведева, Ампорн Панкраток, Соонтри Кхумжулла, Сомсак Падуга</t>
  </si>
  <si>
    <t>Мафия: Игра на выживание</t>
  </si>
  <si>
    <t>фантастика, боевик</t>
  </si>
  <si>
    <t>Сарик Андреасян</t>
  </si>
  <si>
    <t>Виктор Вержбицкий, Вениамин Смехов, Юрий Чурсин, Вячеслав Разбегаев, Ольга Тумайкина, Андрей Чадов, Вадим Цаллати, Виолетта Гетманская, Наталья Рудова, Евгений Коряковский</t>
  </si>
  <si>
    <t>Enjoy Movies, Renovatio ent.</t>
  </si>
  <si>
    <t>Он - дракон</t>
  </si>
  <si>
    <t>Индар Джендубаев</t>
  </si>
  <si>
    <t>Базелевс Продакшн</t>
  </si>
  <si>
    <t>Он – дракон</t>
  </si>
  <si>
    <t>Притяжение</t>
  </si>
  <si>
    <t>Фёдор Бондарчук</t>
  </si>
  <si>
    <t>Ирина Старшенбаум, Александр Петров, Риналь Мухаметов, Олег Меньшиков, Евгений Сангаджиев, Алексей Маслодудов, Никита Кукушкин, Евгений Михеев, Антон Шпиньков, Евгений Коряковский</t>
  </si>
  <si>
    <t>Attraction</t>
  </si>
  <si>
    <t>Ржевский против Наполеона</t>
  </si>
  <si>
    <t>Россия, Украина</t>
  </si>
  <si>
    <t>Марюс Вайсберг</t>
  </si>
  <si>
    <t>Павел Деревянко, Владимир Зеленский, Светлана Ходченкова, Михаил Галустян, Михаил Ефремов, Дмитрий Мухамадеев, Татьяна Орлова, Марат Башаров, Владимир Симонов, Игорь Рубашкин</t>
  </si>
  <si>
    <t>Квартал 95, Леополис</t>
  </si>
  <si>
    <t>Салют-7</t>
  </si>
  <si>
    <t>драма, приключения, триллер</t>
  </si>
  <si>
    <t>Клим Шипенко</t>
  </si>
  <si>
    <t>Канал Россия, Кинокомпания CTB / СТВ, Lemon Films Studio, Vita Aktiva</t>
  </si>
  <si>
    <t>AURO 3D</t>
  </si>
  <si>
    <t>Самый лучший фильм 3-ДЭ</t>
  </si>
  <si>
    <t>Кирилл Кузин</t>
  </si>
  <si>
    <t>Гарик Харламов, Петр Винс, Екатерина Кузнецова, Александр Балуев, Михаил Ефремов, Александр Семчев, Валентин Смирнитский, Олег Сорокин, Денис Яковлев, Константин Соловьев</t>
  </si>
  <si>
    <t>Сталинград</t>
  </si>
  <si>
    <t>военный, драма, боевик</t>
  </si>
  <si>
    <t>Мария Смольникова, Янина Студилина, Пётр Фёдоров, Томас Кречман, Сергей Бондарчук, Дмитрий Лысенков, Андрей Смоляков, Алексей Барабаш, Олег Волку, Хайнер Лаутербах</t>
  </si>
  <si>
    <t>Арт Пикчерс Студия / Art Pictures Studio, Нон-стоп Продакшн</t>
  </si>
  <si>
    <t>Темный мир</t>
  </si>
  <si>
    <t>фэнтези, триллер</t>
  </si>
  <si>
    <t>Антон Мегердичев</t>
  </si>
  <si>
    <t>Светлана Иванова, Иван Жидков, Елена Панова, Сергей Угрюмов, Владимир Носик, Илья Алексеев, Мария Кожевникова, Ксения Радченко, Захар Хунгуреев, Татьяна Кузнецова</t>
  </si>
  <si>
    <t>Темный мир 2: Равновесие</t>
  </si>
  <si>
    <t>Олег Асадулин</t>
  </si>
  <si>
    <t>Тёмный мир: Равновесие / Темный мир: Равновесие</t>
  </si>
  <si>
    <t>Экипаж (2016)</t>
  </si>
  <si>
    <t>драма, триллер, приключения</t>
  </si>
  <si>
    <t>Николай Лебедев</t>
  </si>
  <si>
    <t>Данила Козловский, Владимир Машков, Агне Грудите, Сергей Кемпо, Катерина Шпица, Сергей Шакуров, Сергей Газаров, Елена Яковлева, Алёна Бабенко, Сергей Романович</t>
  </si>
  <si>
    <t>Студия Тритэ</t>
  </si>
  <si>
    <t>Индия</t>
  </si>
  <si>
    <t>7-ой гном</t>
  </si>
  <si>
    <t>Борис Альинович</t>
  </si>
  <si>
    <t>Отто Валькес, Мирко Нончев, Борис Альинович, Ральф Шмиц, Густав-Петер Вёлер, Мартин Шнайдер, Норберт Хейстеркамп, Нина Хаген, Кристиан Брюкнер, Sascha Grammel</t>
  </si>
  <si>
    <t>The 7th Dwarf</t>
  </si>
  <si>
    <t>Der 7bte Zwerg / 7-й гном / Седьмой гном</t>
  </si>
  <si>
    <t>Angry Birds в кино</t>
  </si>
  <si>
    <t>мультфильм, боевик, комедия, приключения, семейный</t>
  </si>
  <si>
    <t>Клэй Кэйтис, Фергал Рейли</t>
  </si>
  <si>
    <t>Angry Birds</t>
  </si>
  <si>
    <t>Winx Club 4: Волшебное приключение</t>
  </si>
  <si>
    <t>мультфильм</t>
  </si>
  <si>
    <t>Перла Либератори, Джемма Донати, Татьяна Десси, Валерия Видали, Федерика Де Бортоли, Джанфранко Миранда, Эмилиано Кольторти, Лаура Ленги, Илария Латини, Домитилья Д’амико</t>
  </si>
  <si>
    <t>Rainbow CGI</t>
  </si>
  <si>
    <t>Winx Club: Magic Adventure</t>
  </si>
  <si>
    <t>Winx Club 3D: Magic Adventure / Winx Club: Волшебное приключение</t>
  </si>
  <si>
    <t>Аисты</t>
  </si>
  <si>
    <t>Николас Столлер, Даг Свитлэнд</t>
  </si>
  <si>
    <t>Энди Сэмберг, Кэти Краун, Келси Грэммер, Дженнифер Энистон, Тай Бурелл, Антон Старкман, Кигэн-Майкл Ки, Джордан Пил, Дэнни Трехо, Стив Гликман</t>
  </si>
  <si>
    <t>RatPac-Dune Entertainment, Warner Animation Group, Warner Bros. Animation, Warner Bros. Pictures</t>
  </si>
  <si>
    <t>Storks</t>
  </si>
  <si>
    <t>Альфа и Омега 1: Клыкастая братва</t>
  </si>
  <si>
    <t>мультфильм, мелодрама, комедия, приключения, семейный</t>
  </si>
  <si>
    <t>США, Индия, Канада</t>
  </si>
  <si>
    <t>Энтони Белл, Бен Глюк</t>
  </si>
  <si>
    <t>Джастин Лонг, Хайден Панеттьери, Деннис Хоппер, Дэнни Гловер, Ларри Миллер, Эрик Прайс, Викки Льюис, Кристина Риччи, Крис Кармак, Брайан Донован</t>
  </si>
  <si>
    <t>Crest Animation Productions, Lions Gate Family Entertainment</t>
  </si>
  <si>
    <t>Alpha and Omega</t>
  </si>
  <si>
    <t>Астерикс 09: Земля Богов</t>
  </si>
  <si>
    <t>Луи Клиши, Александр Астье</t>
  </si>
  <si>
    <t>Роже Карель, Лоран Дойч, Лоран Лафитт, Александр Астье, Ален Шаба, Эли Семун, Жеральдин Накаш, Артюс де Пенгерн, Лионель Астье, Франсуа Морель</t>
  </si>
  <si>
    <t>Asterix: The Land of the Gods</t>
  </si>
  <si>
    <t>Астерикс: Земля Богов / Astérix: Le domaine des dieux / Астерикс 9: Земля Богов</t>
  </si>
  <si>
    <t>Астерикс 10 и тайное зелье</t>
  </si>
  <si>
    <t>Александр Астье, Луи Клиши</t>
  </si>
  <si>
    <t>Asterix: The Secret of the Magic Potion</t>
  </si>
  <si>
    <t>Astérix: Le secret de la potion magique / Астерикс и тайное зелье</t>
  </si>
  <si>
    <t>Аэротачки</t>
  </si>
  <si>
    <t>Рэнди Чарач, Джон С. Флинн, Хезер Гордон, Аарон Кребс</t>
  </si>
  <si>
    <t>Limelight Animation Studios, T-Films</t>
  </si>
  <si>
    <t>Sky Force</t>
  </si>
  <si>
    <t>Sky Force 3D</t>
  </si>
  <si>
    <t>Балбесы</t>
  </si>
  <si>
    <t>мультфильм, комедия, криминал</t>
  </si>
  <si>
    <t>Дания</t>
  </si>
  <si>
    <t>Юрген Лердам</t>
  </si>
  <si>
    <t>Мартин Бух, Николай Коперникус, Эсбен Претцманн, Аннетт Хеик, Альберт С. Лунд, Йонас Шмидт, Сёрен Сэттер-Лассен, Хенрик Люккегорд, Мик Огендаль, Симон Юль Ёргенсен</t>
  </si>
  <si>
    <t>A. Film, Nordisk Film A/S</t>
  </si>
  <si>
    <t>The Goonies</t>
  </si>
  <si>
    <t>Olsen Banden på de bonede gulve</t>
  </si>
  <si>
    <t>Балерина</t>
  </si>
  <si>
    <t>мультфильм, комедия, приключения, семейный, музыка</t>
  </si>
  <si>
    <t>Эль Фаннинг, Дэйн ДеХаан, Карли Рэй Джепсен, Мэдди Зиглер, Терренс Скаммелл, Тамир Капелян, Джули Ханер, Джо Шеридан, Элана Дункельман, Шошана Спелинг</t>
  </si>
  <si>
    <t>Ballerina</t>
  </si>
  <si>
    <t>Битва за планету Терра</t>
  </si>
  <si>
    <t>мультфильм, фантастика, боевик, приключения, военный</t>
  </si>
  <si>
    <t>Эван Рэйчел Вуд, Брайан Кокс, Люк Уилсон, Дэвид Кросс, Джастин Лонг, Аманда Пит, Деннис Куэйд, Крис Эванс, Джеймс Гарнер, Дэнни Гловер</t>
  </si>
  <si>
    <t>MeniThings LLC, Snoot Entertainment</t>
  </si>
  <si>
    <t>Battle for Terra</t>
  </si>
  <si>
    <t>Блэки летит на Луну</t>
  </si>
  <si>
    <t>мультфильм, комедия, приключения</t>
  </si>
  <si>
    <t>Испания, Италия, Франция</t>
  </si>
  <si>
    <t>Франсис Нилсен</t>
  </si>
  <si>
    <t>Art'Mell, Baleuko S.L., Film Investment Piedmont (FIP), Lumiq Studios, Talape</t>
  </si>
  <si>
    <t>Black to the Moon</t>
  </si>
  <si>
    <t>Black to the Moon 3D</t>
  </si>
  <si>
    <t>Болт и Блип спешат на помощь</t>
  </si>
  <si>
    <t>Корея Южная, Канада</t>
  </si>
  <si>
    <t>Питер Лепениотис, Тим Дикон</t>
  </si>
  <si>
    <t>Мэтт Мюррэй, Терри Макгуррин, Мелисса Альтро, Гленн Колсон, Патрик Гэрроу, Дуэйн Хилл, Мартин Жюльен, Пол Уэнсли, Колин Фокс, Джонатан Уилсон</t>
  </si>
  <si>
    <t>ToonBox Entertainment</t>
  </si>
  <si>
    <t>Bolt and Blip: Battle of the Lunar League</t>
  </si>
  <si>
    <t>Bolt &amp; Blip: Battle of the Lunar League</t>
  </si>
  <si>
    <t>Большой отрыв БОБа</t>
  </si>
  <si>
    <t>мультфильм, короткометражка, фантастика, боевик, комедия, приключения, семейный</t>
  </si>
  <si>
    <t>Роберт Портер</t>
  </si>
  <si>
    <t>Сет Роген, Уилл Арнетт, Хью Лори, Кифер Сазерленд, Майк Митчелл</t>
  </si>
  <si>
    <t>B.O.B.'s Big Break</t>
  </si>
  <si>
    <t>Босс-молокосос</t>
  </si>
  <si>
    <t>Том МакГрат</t>
  </si>
  <si>
    <t>Алек Болдуин, Майлз Кристофер Бакши, Тоби Магуайр, Стив Бушеми, Джимми Киммел, Лиза Кудроу, Конрад Вернон, Джеймс МакГрат, Дэвид Сорен, ВивиЭнн Йи</t>
  </si>
  <si>
    <t>The Boss Baby</t>
  </si>
  <si>
    <t>Братва из джунглей</t>
  </si>
  <si>
    <t>Никхил Адвани</t>
  </si>
  <si>
    <t>Говинда, Акшай Кханна, Урмила Матондкар, Гириш Дхамиджа, Боман Ирани, Свини Кхера, Прем Чопра, Саурабх Шукла, Санджай Мишра, Дипак Добриял</t>
  </si>
  <si>
    <t>Delhi Safari</t>
  </si>
  <si>
    <t>Jungle Safari</t>
  </si>
  <si>
    <t>Букашки 2</t>
  </si>
  <si>
    <t>Хелен Жиро, Томас Сабо</t>
  </si>
  <si>
    <t>Бруно Саломон, Тьерри Фремон, Стефани Кулон, Жан Нанга, Сара Коэн-Хадриа, Жан-Поль Гуйон, Бо Готье де Кермоаль, Франк Бенезек, Люк Морван, Huifang Liu</t>
  </si>
  <si>
    <t>Minuscule - Mandibles from Far Away</t>
  </si>
  <si>
    <t>Minuscule - Les mandibules du bout du monde / Minuscule 2 - Mandibles from Far Away</t>
  </si>
  <si>
    <t>Букашки. Приключение в Долине муравьев</t>
  </si>
  <si>
    <t>мультфильм, приключения, семейный</t>
  </si>
  <si>
    <t>Minuscule: Valley of the Lost Ants</t>
  </si>
  <si>
    <t>Minuscule - La vallée des fourmis perdues</t>
  </si>
  <si>
    <t>В гости к Робинсонам</t>
  </si>
  <si>
    <t>мультфильм, фантастика, комедия, приключения, семейный</t>
  </si>
  <si>
    <t>Стивен Дж. Андерсон</t>
  </si>
  <si>
    <t>Анджела Бассетт, Дэниэл Хансен, Джордан Фрай, Мэттью Майкл Джостен, Джон Х. Х. Форд, Дара МакГарри, Том Кенни, Лори Меткаф, Дон Холл, Пол Батчер</t>
  </si>
  <si>
    <t>Walt Disney Animation Studios, Walt Disney Pictures</t>
  </si>
  <si>
    <t>Meet the Robinsons</t>
  </si>
  <si>
    <t>В поисках Жу</t>
  </si>
  <si>
    <t>мультфильм, детский</t>
  </si>
  <si>
    <t>Боб Дусетте</t>
  </si>
  <si>
    <t>Мэрайя Уилкерсон, Шеннон Чан-Кент, Иэн Джеймс Корлетт, Шон Кэмпбелл, Эрин Мэтьюз, Джиллиан Майклс, Жан Рэбсон, Кэтлин Барр</t>
  </si>
  <si>
    <t>Quest for Zhu</t>
  </si>
  <si>
    <t>Zhu Zhu Pets: Quest for Zhu</t>
  </si>
  <si>
    <t>В поисках Немо</t>
  </si>
  <si>
    <t>Эндрю Стэнтон, Ли Анкрич</t>
  </si>
  <si>
    <t>Альберт Брукс, Эллен ДеДженерес, Александр Гоулд, Уиллем Дефо, Эллисон Дженни, Джо Рэнфт, Джеффри Раш, Элизабет Перкинс, Эрик Бана, Эндрю Стэнтон</t>
  </si>
  <si>
    <t>Disney Enterprises Inc., Pixar Animation Studios, Walt Disney Pictures</t>
  </si>
  <si>
    <t>Finding Nemo</t>
  </si>
  <si>
    <t>В поисках Немо 2: В поисках Дори</t>
  </si>
  <si>
    <t>Эндрю Стэнтон, Энгус МакЛэйн</t>
  </si>
  <si>
    <t>Эллен ДеДженерес, Альберт Брукс, Эд О’Нил, Кэйтлин Олсон, Хайден Роуленс, Тай Бурелл, Дайан Китон, Юджин Леви, Слоун Мюррэй, Идрис Эльба</t>
  </si>
  <si>
    <t>Pixar Animation Studios, Walt Disney Pictures</t>
  </si>
  <si>
    <t>Finding Dory</t>
  </si>
  <si>
    <t>Вверх</t>
  </si>
  <si>
    <t>мультфильм, драма, комедия, приключения, семейный</t>
  </si>
  <si>
    <t>Пит Доктер, Боб Питерсон</t>
  </si>
  <si>
    <t>Эдвард Эснер, Кристофер Пламмер, Джордан Нагаи, Боб Питерсон, Делрой Линдо, Джером Рэнфт, Джон Ратценбергер, Дэвид Кэй, Эли Доктер, Джереми Лири</t>
  </si>
  <si>
    <t>Up</t>
  </si>
  <si>
    <t>Возвращение Буратино</t>
  </si>
  <si>
    <t>Екатерина Михайлова</t>
  </si>
  <si>
    <t>Олег Табаков, Оскар Кучера, Нонна Гришаева, Полина Кутепова, Лидия Аветисян, Ольга Прокофьева, Борис Смолкин, Леонид Якубович, Мадлен Джабраилова, Елена Симонова</t>
  </si>
  <si>
    <t>Война миров: Голиаф</t>
  </si>
  <si>
    <t>аниме, мультфильм, фантастика, боевик, приключения</t>
  </si>
  <si>
    <t>Малайзия, Япония, США</t>
  </si>
  <si>
    <t>Джо Пирсон</t>
  </si>
  <si>
    <t>Адам Болдуин, Биу Биллингсли, Kim Buckingham, Джим Бёрнс, Джои Д’Аурия, Кенни Доул, Tony Eusoff, Элизабет Грэйсен, Alexander Henderson, Амелия Хендерсон</t>
  </si>
  <si>
    <t>Epoch Ink Animation, Finas, M.S.C., Mavcap, Tripod Entertainment</t>
  </si>
  <si>
    <t>War of the Worlds: Goliath</t>
  </si>
  <si>
    <t>Волки и овцы: бе-е-е-зумное превращение</t>
  </si>
  <si>
    <t>мультфильм, семейный, комедия, приключения</t>
  </si>
  <si>
    <t>Максим Волков, Андрей Галат</t>
  </si>
  <si>
    <t>Александр Петров, Елизавета Боярская, Сергей Безруков, Екатерина Иванчикова, Юрий Гальцев, Андрей Рожков, Татьяна Шитова, Диомид Виноградов, Андрей Бархударов, Дмитрий Филимонов</t>
  </si>
  <si>
    <t>Кинокомпания CTB / СТВ, Wizart Animation</t>
  </si>
  <si>
    <t>Волки и Овцы: Ход свиньей</t>
  </si>
  <si>
    <t>Владимир Николаев</t>
  </si>
  <si>
    <t>Елизавета Боярская, Максим Матвеев, Галина Корнева, Антон Юрьев, Алексей Сигаев, Даниил Эльдаров, Михаил Белякович, Михаил Тихонов, Олег Куценко, Всеволод Кузнецов</t>
  </si>
  <si>
    <t>Волки и Овцы 2: Ход свиньёй / Волки и Овцы 2: Ход свиньей</t>
  </si>
  <si>
    <t>Волшебная страна</t>
  </si>
  <si>
    <t>мультфильм, фэнтези, приключения, семейный</t>
  </si>
  <si>
    <t>The Flying Machine</t>
  </si>
  <si>
    <t>Летающая машина</t>
  </si>
  <si>
    <t>Вольт</t>
  </si>
  <si>
    <t>Байрон Ховард, Крис Уильямс</t>
  </si>
  <si>
    <t>Bolt</t>
  </si>
  <si>
    <t>Ворона-проказница</t>
  </si>
  <si>
    <t>Уте фон Мюнхов-Поль, Зандор Йессе</t>
  </si>
  <si>
    <t>Akkord Film Produktion GmbH, Studio 88</t>
  </si>
  <si>
    <t>Raven the Little Rascal</t>
  </si>
  <si>
    <t>Der kleine Rabe Socke</t>
  </si>
  <si>
    <t>Вперед</t>
  </si>
  <si>
    <t>Дэн Скэнлон</t>
  </si>
  <si>
    <t>Onward</t>
  </si>
  <si>
    <t>Вперёд</t>
  </si>
  <si>
    <t>Гадкий я</t>
  </si>
  <si>
    <t>Пьер Коффан, Крис Рено</t>
  </si>
  <si>
    <t>Стив Карелл, Джейсон Сигел, Расселл Брэнд, Джули Эндрюс, Уилл Арнетт, Кристен Уиг, Миранда Косгров, Дэна Гайер, Элси Фишер, Пьер Коффан</t>
  </si>
  <si>
    <t>Illumination Entertainment, Universal Pictures</t>
  </si>
  <si>
    <t>Despicable Me</t>
  </si>
  <si>
    <t>Гадкий я 2</t>
  </si>
  <si>
    <t>США, Франция, Япония</t>
  </si>
  <si>
    <t>Стив Карелл, Кристен Уиг, Бенджамин Брэтт, Миранда Косгров, Расселл Брэнд, Кен Жонг, Стив Куган, Элси Фишер, Дэна Гайер, Мойзес Ариас</t>
  </si>
  <si>
    <t>Despicable Me 2</t>
  </si>
  <si>
    <t>Гадкий я 3</t>
  </si>
  <si>
    <t>мультфильм, фантастика, фэнтези, комедия, приключения, семейный</t>
  </si>
  <si>
    <t>Кайл Балда, Пьер Коффан, Эрик Гуильон</t>
  </si>
  <si>
    <t>Стив Карелл, Кристен Уиг, Трей Паркер, Миранда Косгров, Дэна Гайер, Нев Шаррел, Пьер Коффан, Стив Куган, Джули Эндрюс, Дженни Слейт</t>
  </si>
  <si>
    <t>Despicable Me 3</t>
  </si>
  <si>
    <t>Гладиаторы Рима</t>
  </si>
  <si>
    <t>Иджинио Страффи</t>
  </si>
  <si>
    <t>Gladiators of Rome</t>
  </si>
  <si>
    <t>Gladiatori di Roma</t>
  </si>
  <si>
    <t>Гнездо дракона</t>
  </si>
  <si>
    <t>Сун Юэфэн</t>
  </si>
  <si>
    <t>Mili Pictures</t>
  </si>
  <si>
    <t>Dragon Nest: Warriors' Dawn</t>
  </si>
  <si>
    <t>Гномео и Джульетта</t>
  </si>
  <si>
    <t>Келли Эсбёри</t>
  </si>
  <si>
    <t>Rocket Pictures, Starz Animation, Touchstone Pictures</t>
  </si>
  <si>
    <t>Gnomeo and Juliet</t>
  </si>
  <si>
    <t>Gnomeo &amp; Juliet</t>
  </si>
  <si>
    <t>Гномы в доме</t>
  </si>
  <si>
    <t>Питер Лепениотис</t>
  </si>
  <si>
    <t>Бекки Джи, Джош Пек, Тара Стронг, Оливия Холт, Дэвид Кокнер, Джефф Данэм, Патрик Стамп, Нэш Гриер, Мэдисон Де Ла Гарза, Джордж Лопес</t>
  </si>
  <si>
    <t>Gnome Alone</t>
  </si>
  <si>
    <t>Головоломка</t>
  </si>
  <si>
    <t>Пит Доктер, Роналдо Дель Кармен</t>
  </si>
  <si>
    <t>Inside Out</t>
  </si>
  <si>
    <t>Город героев</t>
  </si>
  <si>
    <t>мультфильм, фантастика, комедия, семейный, боевик</t>
  </si>
  <si>
    <t>Дон Холл, Крис Уильямс</t>
  </si>
  <si>
    <t>Big Hero 6</t>
  </si>
  <si>
    <t>Гринч</t>
  </si>
  <si>
    <t>Франция, Япония, США</t>
  </si>
  <si>
    <t>Ярроу Чейни, Скотт Мосье</t>
  </si>
  <si>
    <t>Бенедикт Камбербэтч, Кэмерон Сили, Рашида Джонс, Фаррелл Уильямс, Тристан О’Хэйр, Кенан Томпсон, Сэм Лаваньино, Рамон Хэмилтон, Анджела Лэнсбери, Скарлетт Эстевес</t>
  </si>
  <si>
    <t>Illumination Entertainment, Perfect World (Beijing) Pictures Co., Universal Pictures</t>
  </si>
  <si>
    <t>The Grinch</t>
  </si>
  <si>
    <t>Губка Боб</t>
  </si>
  <si>
    <t>США, Корея Южная, Австралия</t>
  </si>
  <si>
    <t>Пол Тиббит, Майк Митчелл</t>
  </si>
  <si>
    <t>Том Кенни, Билл Фагербакки, Роджер Бампасс, Клэнси Браун, Кэролин Лоуренс, Мистер Лоуренс, Антонио Бандерас, Мэтт Берри, Мэри Джо Кэтлетт, Лори Алан</t>
  </si>
  <si>
    <t>The SpongeBob Movie: Sponge Out of Water</t>
  </si>
  <si>
    <t>Губка Боб в 3D</t>
  </si>
  <si>
    <t>Двигай время!</t>
  </si>
  <si>
    <t>фантастика, мультфильм, фэнтези, приключения, семейный</t>
  </si>
  <si>
    <t>Франция, Перу, США</t>
  </si>
  <si>
    <t>Эдуардо Шульдт</t>
  </si>
  <si>
    <t>Aronnax Animation Studios, Televix Entertainment</t>
  </si>
  <si>
    <t>Los ilusionautas</t>
  </si>
  <si>
    <t>Делай ноги 2</t>
  </si>
  <si>
    <t>Джордж Миллер, Гари Эк, Дэвид Пирс</t>
  </si>
  <si>
    <t>Элайджа Вуд, Робин Уильямс, Хэнк Азария, Пинк, Брэд Питт, Мэтт Дэймон, София Вергара, Коммон, Хьюго Уивинг, Карлос Аласраки</t>
  </si>
  <si>
    <t>Dr D Studios, Kennedy Miller Mitchell, Village Roadshow Pictures</t>
  </si>
  <si>
    <t>Happy Feet Two</t>
  </si>
  <si>
    <t>Дельфин: История мечтателя</t>
  </si>
  <si>
    <t>Германия, Италия, Перу</t>
  </si>
  <si>
    <t>DDG, Dolphin-Films, Passworld</t>
  </si>
  <si>
    <t>The Dolphin: Story of a Dreamer</t>
  </si>
  <si>
    <t>El delfín: La historia de un soñador</t>
  </si>
  <si>
    <t>Джастин и рыцари доблести</t>
  </si>
  <si>
    <t>Мануэль Сисилия</t>
  </si>
  <si>
    <t>Фредди Хаймор, Сирша Ронан, Марк Стронг, Дэвид Уоллиамс, Антонио Бандерас, Альфред Молина, Джули Уолтерс, Оливия Уильямс, Чарльз Дэнс, Руперт Эверетт</t>
  </si>
  <si>
    <t>Justin and the Knights of Valour</t>
  </si>
  <si>
    <t>Джок</t>
  </si>
  <si>
    <t>мультфильм, комедия, детский, приключения, семейный, вестерн</t>
  </si>
  <si>
    <t>Дункан МакНили</t>
  </si>
  <si>
    <t>Брайан Адамс, Дональд Сазерленд, Хелен Хант, Тед Дэнсон, Десмонд Туту, Мэнди Пэтинкин, Уильям Болдуин, Бонгани Нксумало, Тео Ланди, Макензи Харт</t>
  </si>
  <si>
    <t>Jock</t>
  </si>
  <si>
    <t>Jock the Hero Dog</t>
  </si>
  <si>
    <t>Диномама</t>
  </si>
  <si>
    <t>мультфильм, комедия, детский, приключения, семейный</t>
  </si>
  <si>
    <t>Чхве Юн-сок, Джон Кафка</t>
  </si>
  <si>
    <t>Памела Адлон, Тара Стронг, Мелани Гриффит, Кари Уолгрен, Грэй Гриффин, Джейн Линч, Стивен Болдуин, Роб Шнайдер, Уильям Болдуин, Мэри Элизабет МакГлинн</t>
  </si>
  <si>
    <t>CJ Entertainment, Myriad Pictures Inc., Toiion</t>
  </si>
  <si>
    <t>Dino Time</t>
  </si>
  <si>
    <t>Дом</t>
  </si>
  <si>
    <t>Тим Джонсон</t>
  </si>
  <si>
    <t>Джим Парсонс, Рианна, Стив Мартин, Дженнифер Лопес, Мэтт Джонс, Брайан Степанек, Эйприл Стрюбинг, Стивен Кеарин, Лиза Стюарт, Эйприл Уинчелл</t>
  </si>
  <si>
    <t>Home</t>
  </si>
  <si>
    <t>Дом-монстр</t>
  </si>
  <si>
    <t>мультфильм, фэнтези, комедия, детектив, семейный</t>
  </si>
  <si>
    <t>Райан Ньюман, Стив Бушеми, Митчел Муссо, Кэтрин О’Хара, Фред Уиллард, Сэм Лернер, Вуди Шульц, Йен МакКоннел, Мэгги Джилленхол, Джейсон Ли</t>
  </si>
  <si>
    <t>Amblin Entertainment, Columbia Pictures, ImageMovers, Relativity Media, Sony Pictures Animation</t>
  </si>
  <si>
    <t>Monster House</t>
  </si>
  <si>
    <t>Дораэмон: Останься со мной</t>
  </si>
  <si>
    <t>аниме, приключения, комедия, мультфильм</t>
  </si>
  <si>
    <t>Тони Оливер, Рюити Яги, Такаси Ямадзаки</t>
  </si>
  <si>
    <t>Stand by Me Doraemon</t>
  </si>
  <si>
    <t>Замбезия</t>
  </si>
  <si>
    <t>Уэйн Тонли</t>
  </si>
  <si>
    <t>Леонард Нимой, Джереми Суарес, Эбигейл Бреслин, Джефф Голдблюм, Сэмюэл Л. Джексон, Дженифер Льюис, Джим Каммингс, Джамал Миксон, Ричард Э. Грант, Дэвид Шонесси</t>
  </si>
  <si>
    <t>120dB Films, Cinema Management Group, Industrial Development Corporation of South Africa, The Department of Trade and Industry of South Africa, The National Film and Video Foundation of SA, Triggerfish Animation, Wonderful Works</t>
  </si>
  <si>
    <t>Zambezia</t>
  </si>
  <si>
    <t>Звездные собаки 1: Белка и Стрелка</t>
  </si>
  <si>
    <t>Святослав Ушаков, Инна Евланникова</t>
  </si>
  <si>
    <t>Звёздные собаки: Белка и Стрелка</t>
  </si>
  <si>
    <t>Зверопой</t>
  </si>
  <si>
    <t>мультфильм, мюзикл, комедия, семейный</t>
  </si>
  <si>
    <t>Dentsu, Fuji Television Network Inc., Illumination Entertainment, Universal Pictures</t>
  </si>
  <si>
    <t>Sing</t>
  </si>
  <si>
    <t>Зверополис</t>
  </si>
  <si>
    <t>Байрон Ховард, Рич Мур, Джаред Буш</t>
  </si>
  <si>
    <t>Джиннифер Гудвин, Джейсон Бейтман, Идрис Эльба, Дженни Слейт, Нейт Торренс, Бонни Хант, Дон Лейк, Томми Чонг, Дж.К. Симмонс, Октавия Спенсер</t>
  </si>
  <si>
    <t>Zootopia</t>
  </si>
  <si>
    <t>Зомбиллениум</t>
  </si>
  <si>
    <t>мультфильм, ужасы, фэнтези, комедия, семейный</t>
  </si>
  <si>
    <t>Zombillenium</t>
  </si>
  <si>
    <t>Zombillénium</t>
  </si>
  <si>
    <t>Иван Царевич и Серый Волк</t>
  </si>
  <si>
    <t>Владимир Торопчин</t>
  </si>
  <si>
    <t>Никита Ефремов, Татьяна Бунина, Артур Смольянинов, Иван Охлобыстин, Виктор Сухоруков, Сергей Гармаш, Михаил Боярский, Сергей Русскин, Александр Боярский, Лия Ахеджакова</t>
  </si>
  <si>
    <t>Кинокомпания CTB / СТВ, Анимационная студия «Мельница»</t>
  </si>
  <si>
    <t>Иван Царевич и Серый Волк 2</t>
  </si>
  <si>
    <t>мультфильм, приключения, семейный, фэнтези</t>
  </si>
  <si>
    <t>Никита Ефремов, Татьяна Бунина, Иван Охлобыстин, Михаил Боярский, Ирина Рахманова, Александр Боярский, Екатерина Гороховская, Елена Шульман, Максим Сергеев, Любовь Владимирова</t>
  </si>
  <si>
    <t>Индюки: Назад в будущее</t>
  </si>
  <si>
    <t>Джимми Хейуорд</t>
  </si>
  <si>
    <t>Reel FX Creative Studios, Relativity Media</t>
  </si>
  <si>
    <t>Free Birds</t>
  </si>
  <si>
    <t>История игрушек</t>
  </si>
  <si>
    <t>Джон Лассетер</t>
  </si>
  <si>
    <t>Том Хэнкс, Тим Аллен, Дон Риклз, Джим Варни, Уоллес Шоун, Джон Ратценбергер, Энни Поттс, Джон Моррис, Эрик фон Деттен, Лори Меткаф</t>
  </si>
  <si>
    <t>Toy Story</t>
  </si>
  <si>
    <t>История игрушек 2</t>
  </si>
  <si>
    <t>Том Хэнкс, Тим Аллен, Джоан Кьюсак, Келси Грэммер, Дон Риклз, Джим Варни, Уоллес Шоун, Джон Ратценбергер, Энни Поттс, Уэйн Найт</t>
  </si>
  <si>
    <t>Toy Story 2</t>
  </si>
  <si>
    <t>История игрушек 3: Большой побег</t>
  </si>
  <si>
    <t>Ли Анкрич</t>
  </si>
  <si>
    <t>Том Хэнкс, Тим Аллен, Джоан Кьюсак, Нед Битти, Дон Риклз, Майкл Китон, Уоллес Шоун, Джон Ратценбергер, Эстель Харрис, Джон Моррис</t>
  </si>
  <si>
    <t>Toy Story 3</t>
  </si>
  <si>
    <t>История игрушек 4</t>
  </si>
  <si>
    <t>Джош Кули</t>
  </si>
  <si>
    <t>Том Хэнкс, Тим Аллен, Энни Поттс, Тони Хейл, Кигэн-Майкл Ки, Мадлен Макгроу, Кристина Хендрикс, Джордан Пил, Киану Ривз, Элли Маки</t>
  </si>
  <si>
    <t>Toy Story 4</t>
  </si>
  <si>
    <t>Как приручить дракона</t>
  </si>
  <si>
    <t>Дин ДеБлуа, Крис Сандерс</t>
  </si>
  <si>
    <t>Джей Барушель, Джерард Батлер, Крэйг Фергюсон, Америка Феррера, Джона Хилл, Кристофер Минц-Плассе, ТиДжей Миллер, Кристен Уиг, Робин Аткин Даунс, Филип МакГрэйд</t>
  </si>
  <si>
    <t>DreamWorks Animation, Mad Hatter Entertainment, Mad Hatter Films, Vertigo Entertainment</t>
  </si>
  <si>
    <t>How to Train Your Dragon</t>
  </si>
  <si>
    <t>Как приручить дракона 2</t>
  </si>
  <si>
    <t>Дин ДеБлуа</t>
  </si>
  <si>
    <t>Джей Барушель, Кейт Бланшетт, Джерард Батлер, Крэйг Фергюсон, Америка Феррера, Джона Хилл, Кристофер Минц-Плассе, ТиДжей Миллер, Кристен Уиг, Джимон Хонсу</t>
  </si>
  <si>
    <t>DreamWorks Animation, Mad Hatter Entertainment</t>
  </si>
  <si>
    <t>How to Train Your Dragon 2</t>
  </si>
  <si>
    <t>Как приручить дракона 3</t>
  </si>
  <si>
    <t>мультфильм, фэнтези, боевик, приключения, семейный</t>
  </si>
  <si>
    <t>Джей Барушель, Америка Феррера, Ф. Мюррэй Абрахам, Кейт Бланшетт, Джерард Батлер, Крэйг Фергюсон, Джона Хилл, Кристофер Минц-Плассе, Кристен Уиг, Кит Харингтон</t>
  </si>
  <si>
    <t>How to Train Your Dragon: The Hidden World</t>
  </si>
  <si>
    <t>Книга жизни</t>
  </si>
  <si>
    <t>мультфильм, мюзикл, фэнтези, мелодрама, комедия, приключения, семейный</t>
  </si>
  <si>
    <t>Хорхе Р. Гутьеррес</t>
  </si>
  <si>
    <t>Диего Луна, Зои Салдана, Ченнинг Татум, Рон Перлман, Кристина Эпплгейт, Айс Кьюб, Кейт дель Кастильо, Гектор Элизондо, Дэнни Трехо, Карлос Аласраки</t>
  </si>
  <si>
    <t>Chatrone, Reel FX Creative Studios, Twentieth Century Fox</t>
  </si>
  <si>
    <t>The Book of Life</t>
  </si>
  <si>
    <t>Кокоша - маленький дракон</t>
  </si>
  <si>
    <t>Хьюберт Вейланд, Нина Вельс</t>
  </si>
  <si>
    <t>Сара Аллес, Сабина Фалькенберг, Гудо Хегель, Каролин Кебекус, Тобиас Лелле, Фред Майре, Клаудия Михельсен, Роберт Мисслер, Филин Питерс-Арнольдс, Пьер Питерс-Арнольдс</t>
  </si>
  <si>
    <t>Caligari Film- und Fernsehproduktions GmbH, Universum Film (UFA), Virgin Lands Animated Pictures, Zweites Deutsches Fernsehen (ZDF)</t>
  </si>
  <si>
    <t>Coconut The Little Dragon</t>
  </si>
  <si>
    <t>Кокоша – маленький дракон / Der kleine Drache Kokosnuss</t>
  </si>
  <si>
    <t>Корабль сокровищ</t>
  </si>
  <si>
    <t>Ирина Пробост</t>
  </si>
  <si>
    <t>Мальте Аркона, Михаэль Шанце, Элтон, Тобиаш Дьяков, Грегор Хёппнер, Фрауке Пулманн, Мартин Бросс, Linus Haupt</t>
  </si>
  <si>
    <t>Janosch: Come on, we'll find a treasure</t>
  </si>
  <si>
    <t>Janosch: Komm, wir finden einen Schatz</t>
  </si>
  <si>
    <t>Коралина в Стране Кошмаров</t>
  </si>
  <si>
    <t>Генри Селик</t>
  </si>
  <si>
    <t>Laika Entertainment, Pandemonium</t>
  </si>
  <si>
    <t>Coraline</t>
  </si>
  <si>
    <t>Королевский корги</t>
  </si>
  <si>
    <t>мультфильм, комедия, семейный</t>
  </si>
  <si>
    <t>Бельгия, США</t>
  </si>
  <si>
    <t>Винсент Кестелут, Бен Стассен</t>
  </si>
  <si>
    <t>Belga Productions, nWave Pictures</t>
  </si>
  <si>
    <t>The Queen's Corgi</t>
  </si>
  <si>
    <t>Роджер Аллерс, Роб Минкофф</t>
  </si>
  <si>
    <t>Мэттью Бродерик, Джереми Айронс, Нэйтан Лейн, Эрни Сабелла, Джеймс Эрл Джонс, Мойра Келли, Роуэн Эткинсон, Вупи Голдберг, Чич Марин, Никета Калам</t>
  </si>
  <si>
    <t>Король сафари</t>
  </si>
  <si>
    <t>мультфильм, приключения, семейный, комедия</t>
  </si>
  <si>
    <t>Энтони Силверстон</t>
  </si>
  <si>
    <t>Khumba</t>
  </si>
  <si>
    <t>Кумба</t>
  </si>
  <si>
    <t>Корпорация монстров</t>
  </si>
  <si>
    <t>Пит Доктер, Дэвид Силверман, Ли Анкрич</t>
  </si>
  <si>
    <t>Джон Гудман, Билли Кристал, Мэри Гиббс, Стив Бушеми, Джеймс Коберн, Дженнифер Тилли, Боб Питерсон, Джон Ратценбергер, Фрэнк Оз, Дэниел Герсон</t>
  </si>
  <si>
    <t>Monsters, Inc.</t>
  </si>
  <si>
    <t>Корпорация монстров 2: Университет монстров</t>
  </si>
  <si>
    <t>Джон Гудман, Билли Кристал, Стив Бушеми, Хелен Миррен, Питер Сон, Джоэль Мюррей, Шон Хейс, Дэйв Фоли, Чарли Дэй, Альфред Молина</t>
  </si>
  <si>
    <t>Monsters University</t>
  </si>
  <si>
    <t>Космический пират Харлок</t>
  </si>
  <si>
    <t>3D режиссерская версия (дубляж со вставками одноголосого перевода) (3D Director Cut)</t>
  </si>
  <si>
    <t>Синдзи Арамаки</t>
  </si>
  <si>
    <t>Space Pirate Captain Harlock</t>
  </si>
  <si>
    <t>Космический спецназ Гарфилда</t>
  </si>
  <si>
    <t>мультфильм, фантастика, боевик, комедия, семейный</t>
  </si>
  <si>
    <t>Корея Южная, США</t>
  </si>
  <si>
    <t>Марк А.З. Диппе</t>
  </si>
  <si>
    <t>Animation Picture Company, Davis Entertainment, Digiart Productions, Paws Inc.</t>
  </si>
  <si>
    <t>Garfield's Pet Force</t>
  </si>
  <si>
    <t>Кот в сапогах</t>
  </si>
  <si>
    <t>Крис Миллер</t>
  </si>
  <si>
    <t>Антонио Бандерас, Сальма Хайек, Зак Галифианакис, Билли Боб Торнтон, Эми Седарис, Констанс Мари, Гильермо дель Торо, Майк Митчелл, Рич Дитль, Райан Крего</t>
  </si>
  <si>
    <t>Puss in Boots</t>
  </si>
  <si>
    <t>Кот Гром и заколдованный дом</t>
  </si>
  <si>
    <t>Брианн Брози, Джордж Бэббит, Джои Камен, Грант Джордж, Синда Адамс, Кэтлин Гати, Шанелль Уоркмэн, Нина Грилло, Кайл Хеберт, Goldie Jonsie</t>
  </si>
  <si>
    <t>The House of Magic</t>
  </si>
  <si>
    <t>Кошмар перед Рождеством</t>
  </si>
  <si>
    <t>мультфильм, мюзикл, фэнтези, семейный</t>
  </si>
  <si>
    <t>Дэнни Элфман, Крис Сарандон, Кэтрин О’Хара, Уильям Хикки, Гленн Шэдикс, Пол Рубенс, Кен Пейдж, Эд Айвори, Сьюзэн МакБрайд, Деби Дерст</t>
  </si>
  <si>
    <t>The Nightmare Before Christmas</t>
  </si>
  <si>
    <t>Красавица и чудовище</t>
  </si>
  <si>
    <t>мультфильм, мюзикл, фэнтези, мелодрама, семейный</t>
  </si>
  <si>
    <t>Гари Труздейл, Кирк Уайз</t>
  </si>
  <si>
    <t>Робби Бенсон, Джесси Корти, Рекс Эверхарт, Анджела Лэнсбери, Пейдж О’Хара, Джерри Орбак, Брэдли Пирс, Дэвид Огден Стайерз, Ричард Уайт, Джо Энн Уорли</t>
  </si>
  <si>
    <t>Silver Screen Partners IV, Walt Disney Feature Animation, Walt Disney Pictures</t>
  </si>
  <si>
    <t>Крякнутые каникулы</t>
  </si>
  <si>
    <t>Виктор Лакисов</t>
  </si>
  <si>
    <t>Никита Пресняков, Владимир Пресняков мл., Эвелина Блёданс, Полина Максимова, Александр Головин, Всеволод Кузнецов, Борис Токарев, Станислав Стрелков, Елена Шульман, Михаил Лукашов</t>
  </si>
  <si>
    <t>Animation Studio RIM, Asymmetric VFX, Fun High Productions, Syon Media</t>
  </si>
  <si>
    <t>Ку! Кин-дза-дза</t>
  </si>
  <si>
    <t>мультфильм, фантастика, комедия</t>
  </si>
  <si>
    <t>Георгий Данелия, Татьяна Ильина</t>
  </si>
  <si>
    <t>Николай Губенко, Иван Цехмистренко, Андрей Леонов, Алексей Колган, Александр Адабашьян, Георгий Данелия, Игорь Кваша, Вахтанг Кикабидзе, Галина Данелия-Юркова, Полина Кутепова</t>
  </si>
  <si>
    <t>Первый канал, Кинокомпания CTB / СТВ, Ритм, Югра-фильм</t>
  </si>
  <si>
    <t>Кубо. Легенда о самурае</t>
  </si>
  <si>
    <t>Трэвис Найт</t>
  </si>
  <si>
    <t>Focus Features, Laika Entertainment</t>
  </si>
  <si>
    <t>Kubo and the Two Strings</t>
  </si>
  <si>
    <t>Кукарача</t>
  </si>
  <si>
    <t>мультфильм, комедия</t>
  </si>
  <si>
    <t>Армен Адилханян</t>
  </si>
  <si>
    <t>Велимир Русаков, Александр Гордон, Ольга Иванова, Владимир Епифанцев, Антон Масленников, Юрий Стоянов, Александр Носков, Василиса Воронина, Юрий Меншагин, Марина Бакина</t>
  </si>
  <si>
    <t>Продюсерский центр «Парадиз», LLC Touch-FX</t>
  </si>
  <si>
    <t>Кунг-фу Панда</t>
  </si>
  <si>
    <t>Марк Осборн, Джон Стивенсон</t>
  </si>
  <si>
    <t>DreamWorks Animation, Pacific Data Images (PDI)</t>
  </si>
  <si>
    <t>Kung Fu Panda</t>
  </si>
  <si>
    <t>Кунг-фу Панда 2</t>
  </si>
  <si>
    <t>мультфильм, фэнтези, боевик, комедия, приключения, семейный</t>
  </si>
  <si>
    <t>Джек Блэк, Анджелина Джоли, Дастин Хоффман, Гари Олдман, Джеки Чан, Сет Роген, Люси Лью, Дэвид Кросс, Джеймс Хун, Мишель Йео</t>
  </si>
  <si>
    <t>Kung Fu Panda 2</t>
  </si>
  <si>
    <t>Кунг-фу Панда 3</t>
  </si>
  <si>
    <t>Джек Блэк, Брайан Крэнстон, Дастин Хоффман, Анджелина Джоли, Дж.К. Симмонс, Джеки Чан, Сет Роген, Люси Лью, Дэвид Кросс, Кейт Хадсон</t>
  </si>
  <si>
    <t>China Film Co., DreamWorks Animation, Oriental DreamWorks</t>
  </si>
  <si>
    <t>Kung Fu Panda 3</t>
  </si>
  <si>
    <t>Легенды ночных стражей</t>
  </si>
  <si>
    <t>Джим Стёрджесс, Райан Квантен, Джоэл Эдгертон, Хелен Миррен, Джеффри Раш, Эдриэнн ДеФариа, Эмили Барклай, Сэм Нил, Энтони ЛаПалья, Дэвид Уэнэм</t>
  </si>
  <si>
    <t>Animal Logic, Village Roadshow Pictures, Warner Bros. Pictures</t>
  </si>
  <si>
    <t>Legend of the Guardians: The Owls of Ga’Hoole</t>
  </si>
  <si>
    <t>ЛЕГО Ниндзяго Фильм</t>
  </si>
  <si>
    <t>США, Дания, Австралия</t>
  </si>
  <si>
    <t>Чарли Бин, Пол Фишер, Боб Логан</t>
  </si>
  <si>
    <t>Джеки Чан, Дэйв Франко, Фред Армисен, Кумэйл Нанджиани, Майкл Пенья, Эбби Джейкобсон, Зак Вудс, Дэвид Берроуз, Алекс Кауффман, Джастин Теру</t>
  </si>
  <si>
    <t>LEGO System A/S, Lin Pictures, Lord Miller, RatPac-Dune Entertainment, Vertigo Entertainment, Warner Animation Group, Warner Bros. Animation, Warner Bros. Pictures</t>
  </si>
  <si>
    <t>The LEGO Ninjago Movie</t>
  </si>
  <si>
    <t>ЛЕГО Фильм</t>
  </si>
  <si>
    <t>Фил Лорд, Кристофер Миллер</t>
  </si>
  <si>
    <t>Крис Пратт, Уилл Феррелл, Элизабет Бэнкс, Уилл Арнетт, Морган Фриман, Лиам Нисон, Крэйг Берри, Элисон Бри, Дэвид Берроуз, Энтони Дэниелс</t>
  </si>
  <si>
    <t>Don Bluth Productions, LEGO System A/S, Lin Pictures, Pacific Data Images (PDI), RatPac-Dune Entertainment, Vertigo Entertainment, Village Roadshow Pictures, Warner Animation Group, Warner Brothers</t>
  </si>
  <si>
    <t>The Lego Movie</t>
  </si>
  <si>
    <t>Лего. Фильм</t>
  </si>
  <si>
    <t>ЛЕГО Фильм 2</t>
  </si>
  <si>
    <t>Дания, Норвегия, Австралия, США</t>
  </si>
  <si>
    <t>Майк Митчелл</t>
  </si>
  <si>
    <t>The Lego Movie 2: The Second Part</t>
  </si>
  <si>
    <t>Лего Фильм: Бэтмен</t>
  </si>
  <si>
    <t>мультфильм, боевик, комедия, семейный</t>
  </si>
  <si>
    <t>Крис МакКей</t>
  </si>
  <si>
    <t>Уилл Арнетт, Майкл Сера, Розарио Доусон, Рэйф Файнс, Siri, Зак Галифианакис, Дженни Слейт, Джейсон Манцукас, Конан О’Брайен, Даг Бенсон</t>
  </si>
  <si>
    <t>DC Entertainment, LEGO System A/S, Lin Pictures, Lord Miller, Vertigo Entertainment, Warner Animation Group, Warner Bros. Animation, Warner Bros. Pictures</t>
  </si>
  <si>
    <t>The LEGO Batman Movie</t>
  </si>
  <si>
    <t>Ледниковый период 3: Эра динозавров</t>
  </si>
  <si>
    <t>Карлос Салдана, Майк Тёрмайер</t>
  </si>
  <si>
    <t>Рэй Романо, Джон Легуизамо, Саймон Пегг, Куин Латифа, Шонн Уильям Скотт, Джош Пек, Дэнис Лири, Крис Уэдж, Юнис Чо, Карен Дишер</t>
  </si>
  <si>
    <t>20th Century Fox Film Corporation, Blue Sky Studios</t>
  </si>
  <si>
    <t>Ice Age: Dawn of the Dinosaurs</t>
  </si>
  <si>
    <t>Ледниковый период 4: Континентальный дрейф</t>
  </si>
  <si>
    <t>Стив Мартино, Майк Тёрмайер</t>
  </si>
  <si>
    <t>Рэй Романо, Джон Легуизамо, Куин Латифа, Дэнис Лири, Джош Пек, Питер Динклэйдж, Кеке Палмер, Дженнифер Лопес, Ник Фрост, Азиз Ансари</t>
  </si>
  <si>
    <t>Blue Sky Studios</t>
  </si>
  <si>
    <t>Ice Age: Continental Drift</t>
  </si>
  <si>
    <t>Ледниковый период 5: Столкновение неизбежно</t>
  </si>
  <si>
    <t>Майк Тёрмайер, Гален Т. Чу</t>
  </si>
  <si>
    <t>20th Century Fox Animation, Blue Sky Studios</t>
  </si>
  <si>
    <t>Ice Age: Collision Course</t>
  </si>
  <si>
    <t>Ледниковый период: Столкновение неизбежно</t>
  </si>
  <si>
    <t>Ледниковый период: Гигантское Рождество</t>
  </si>
  <si>
    <t>мультфильм, короткометражка, комедия, приключения, семейный</t>
  </si>
  <si>
    <t>Карен Дишер</t>
  </si>
  <si>
    <t>Рэй Романо, Джон Легуизамо, Дэнис Лири, Куин Латифа, Шонн Уильям Скотт, Джош Пек, Сиэра Браво, ТиДжей Миллер, Билли Гарделл, Джуда Фридландер</t>
  </si>
  <si>
    <t>Reel FX Creative Studios</t>
  </si>
  <si>
    <t>Ice Age: A Mammoth Christmas</t>
  </si>
  <si>
    <t>Лоракс</t>
  </si>
  <si>
    <t>мультфильм, мюзикл, фэнтези, драма, комедия, приключения, семейный</t>
  </si>
  <si>
    <t>Крис Рено, Кайл Балда</t>
  </si>
  <si>
    <t>Дэнни ДеВито, Эд Хелмс, Зак Эфрон, Тейлор Свифт, Бетти Уайт, Роб Риггл, Дженни Слейт, Назим Педрад, Джоэл Светов, Майкл Битти</t>
  </si>
  <si>
    <t>The Lorax</t>
  </si>
  <si>
    <t>Лунный флаг</t>
  </si>
  <si>
    <t>Испания, США</t>
  </si>
  <si>
    <t>Энрике Гато</t>
  </si>
  <si>
    <t>Capture the Flag</t>
  </si>
  <si>
    <t>Atrapa la bandera</t>
  </si>
  <si>
    <t>дубляж iTunes</t>
  </si>
  <si>
    <t>Лягушонок Риббит</t>
  </si>
  <si>
    <t>3D театральная версия (дубляж со вставками одноголосого перевода) (3D Theatrical Version)</t>
  </si>
  <si>
    <t>Малайзия, США, Индия</t>
  </si>
  <si>
    <t>Шон Эстин, Тим Карри, Расселл Питерс, Черами Ли, Эльза Ирдалинна, Амелия Хендерсон, Сонни Фрэнкс, Кристина Ороу, Кенни Доул, Валентайн Коули</t>
  </si>
  <si>
    <t>Crest Animation Studios, Kartun Studios, KRU Studios</t>
  </si>
  <si>
    <t>Ribbit</t>
  </si>
  <si>
    <t>Магазинчик самоубийств</t>
  </si>
  <si>
    <t>мультфильм, мюзикл, комедия</t>
  </si>
  <si>
    <t>Франция, Канада, Бельгия</t>
  </si>
  <si>
    <t>Патрис Леконт</t>
  </si>
  <si>
    <t>Бернар Алан, Изабель Спад, Кейси Моттет Кляйн, Изабель Джани, Лоран Жандрон, Пьер-Франсуа Мартен-Лаваль, Эрик Метайе, Жак Мату, Урбен Канселье, Паскаль Парментье</t>
  </si>
  <si>
    <t>The Suicide Shop</t>
  </si>
  <si>
    <t>Le magasin des suicides</t>
  </si>
  <si>
    <t>Мадагаскар 3</t>
  </si>
  <si>
    <t>Эрик Дарнелл, Том МакГрат, Конрад Вернон</t>
  </si>
  <si>
    <t>Madagascar 3: Europe's Most Wanted</t>
  </si>
  <si>
    <t>Маленький вампир</t>
  </si>
  <si>
    <t>мультфильм, ужасы, фэнтези, комедия, приключения, семейный</t>
  </si>
  <si>
    <t>Рихард Клаус, Карстен Килерих</t>
  </si>
  <si>
    <t>A. Film, Ambient Entertainment GmbH, Cool Beans, Rothkirch Cartoon Film, Storm Post Production, Telescreen</t>
  </si>
  <si>
    <t>The Little Vampire</t>
  </si>
  <si>
    <t>The Little Vampire 3D</t>
  </si>
  <si>
    <t>Маленький принц</t>
  </si>
  <si>
    <t>мультфильм, фэнтези, драма, приключения, семейный</t>
  </si>
  <si>
    <t>Франция, Канада, Италия, США, Китай</t>
  </si>
  <si>
    <t>Марк Осборн</t>
  </si>
  <si>
    <t>The Little Prince</t>
  </si>
  <si>
    <t>Мартышки в космосе 2: Ответный удар</t>
  </si>
  <si>
    <t>Джон Х. Уильямс</t>
  </si>
  <si>
    <t>Том Кенни, Зак Шэда, Патрик Варбертон, Шерил Хайнс, Карлос Аласраки, Лора Бэйли, Джон Ди Маджио, Стэнли Туччи, Патрик Брин, Джейн Линч</t>
  </si>
  <si>
    <t>Prana Studios, Vanguard Animation, Wonderworld Studios</t>
  </si>
  <si>
    <t>Space Chimps 2: Zartog Strikes Back</t>
  </si>
  <si>
    <t>Мартышки в космосе: Ответный удар</t>
  </si>
  <si>
    <t>Махни крылом</t>
  </si>
  <si>
    <t>Кристиан Де Вита</t>
  </si>
  <si>
    <t>Сет Грин, Иветт Николь Браун, Джим Рэш, Дакота Фаннинг, Артур Дюпон, Сара Форестье, Бруно Саломон, Пьер Ришар, Изабель Рено, Натали Бутфо</t>
  </si>
  <si>
    <t>Yellowbird</t>
  </si>
  <si>
    <t>Gus - Petit oiseau, grand voyage</t>
  </si>
  <si>
    <t>Мегамозг</t>
  </si>
  <si>
    <t>Уилл Феррелл, Брэд Питт, Тина Фей, Джона Хилл, Дэвид Кросс, Бен Стиллер, Джастин Теру, Джессика Шульте, Том МакГрат, Эмили Нордвинд</t>
  </si>
  <si>
    <t>DreamWorks Animation, Pacific Data Images (PDI), Red Hour Films</t>
  </si>
  <si>
    <t>Megamind</t>
  </si>
  <si>
    <t>Миньоны</t>
  </si>
  <si>
    <t>Кайл Балда, Пьер Коффан</t>
  </si>
  <si>
    <t>Сандра Буллок, Джон Хэмм, Майкл Китон, Эллисон Дженни, Стив Куган, Дженнифер Сондерс, Джеффри Раш, Стив Карелл, Пьер Коффан, Кэти Миксон</t>
  </si>
  <si>
    <t>Minions</t>
  </si>
  <si>
    <t>Мистер Квак</t>
  </si>
  <si>
    <t>3D театральная версия (есть эпизод без перевода - примерно 4 мин (с 00:31:39 по 00:35:37), он переведен субтитрами) (3D Theatrical Version)</t>
  </si>
  <si>
    <t>Моана</t>
  </si>
  <si>
    <t>мультфильм, мюзикл, фэнтези, комедия, приключения, семейный</t>
  </si>
  <si>
    <t>Рон Клементс, Джон Маскер, Дон Холл</t>
  </si>
  <si>
    <t>Аулии Кравальо, Дуэйн Джонсон, Рэйчел Хаус, Темуэра Моррисон, Джемейн Клемент, Николь Шерзингер, Алан Тьюдик, Оскар Кайтли, Трой Поламалу, Пуанани Кравальо</t>
  </si>
  <si>
    <t>Moana</t>
  </si>
  <si>
    <t>Монстр в Париже</t>
  </si>
  <si>
    <t>Бибо Бержерон</t>
  </si>
  <si>
    <t>A Monster in Paris</t>
  </si>
  <si>
    <t>Un monstre à Paris</t>
  </si>
  <si>
    <t>Монстры на каникулах</t>
  </si>
  <si>
    <t>Генндий Тартаковский</t>
  </si>
  <si>
    <t>Адам Сэндлер, Энди Сэмберг, Селена Гомес, Кевин Джеймс, Фрэн Дрешер, Стив Бушеми, Молли Шеннон, Дэвид Спейд, СиЛо Грин, Джон Ловиц</t>
  </si>
  <si>
    <t>Columbia Pictures, Sony Pictures Animation</t>
  </si>
  <si>
    <t>Hotel Transylvania</t>
  </si>
  <si>
    <t>Монстры на каникулах 2</t>
  </si>
  <si>
    <t>Адам Сэндлер, Энди Сэмберг, Селена Гомес, Кевин Джеймс, Стив Бушеми, Дэвид Спейд, Кигэн-Майкл Ки, Эшер Блинкофф, Фрэн Дрешер, Молли Шеннон</t>
  </si>
  <si>
    <t>Columbia Pictures Corporation, Happy Madison Productions, LStar Capital, Media Rights Capital, Sony Pictures Animation, Sony Pictures Digital, Sony Pictures Imageworks</t>
  </si>
  <si>
    <t>Hotel Transylvania 2</t>
  </si>
  <si>
    <t>Монстры против пришельцев</t>
  </si>
  <si>
    <t>мультфильм, фантастика, боевик, комедия</t>
  </si>
  <si>
    <t>Роб Леттерман, Конрад Вернон</t>
  </si>
  <si>
    <t>Риз Уизерспун, Сет Роген, Хью Лори, Уилл Арнетт, Кифер Сазерленд, Рэйн Уилсон, Стивен Колбер, Пол Радд, Джули Уайт, Джеффри Тэмбор</t>
  </si>
  <si>
    <t>Monsters vs Aliens</t>
  </si>
  <si>
    <t>Нико 2</t>
  </si>
  <si>
    <t>Финляндия, Германия, Дания, Ирландия</t>
  </si>
  <si>
    <t>Кари Юуусонен, Юрген Лердам</t>
  </si>
  <si>
    <t>Эрик Карлсон, Микко Кивинен, Вуокко Ховатта, Аааре Карен, Элина Книхтиля, Рику Ниеминен, Юхана Ваиттинен, Юха Вейонен, Катариина Кайтуэ, Пертти Койвула</t>
  </si>
  <si>
    <t>A. Film, Anima Vitae, Animaker, Cinemaker Oy, Magma Films, Tidal Films, Ulysses Filmproduktion</t>
  </si>
  <si>
    <t>Little Brother Big Trouble</t>
  </si>
  <si>
    <t>Niko 2: Lentäjäveljekset</t>
  </si>
  <si>
    <t>Носорог Отто</t>
  </si>
  <si>
    <t>Кеннет Кайнц</t>
  </si>
  <si>
    <t>Otto the Rhino</t>
  </si>
  <si>
    <t>Otto er et næsehorn</t>
  </si>
  <si>
    <t>Облачно, возможны осадки в виде фрикаделек</t>
  </si>
  <si>
    <t>Билл Хейдер, Анна Фэрис, Джеймс Каан, Энди Сэмберг, Брюс Кэмпбелл, Мистер Ти, Бобби Дж. Томпсон, Бенджамин Брэтт, Нил Патрик Харрис, Эл Рокер</t>
  </si>
  <si>
    <t>Sony Pictures Animation</t>
  </si>
  <si>
    <t>Cloudy with a Chance of Meatballs</t>
  </si>
  <si>
    <t>Облачно... 2: Месть ГМО</t>
  </si>
  <si>
    <t>Коуди Кэмерон, Крис Пирн</t>
  </si>
  <si>
    <t>Билл Хейдер, Анна Фэрис, Джеймс Каан, Уилл Форте, Энди Сэмберг, Бенджамин Брэтт, Нил Патрик Харрис, Терри Крюс, Кристен Шаал, Коуди Кэмерон</t>
  </si>
  <si>
    <t>Columbia Pictures, Sony Pictures Animation, Sony Pictures Imageworks</t>
  </si>
  <si>
    <t>Cloudy with a Chance of Meatballs 2</t>
  </si>
  <si>
    <t>Оз: Возвращение в Изумрудный Город</t>
  </si>
  <si>
    <t>мультфильм, мюзикл, детский, фэнтези, приключения, семейный</t>
  </si>
  <si>
    <t>Уилл Финн, Дэниэль Ст. Пьер</t>
  </si>
  <si>
    <t>Лиа Мишель, Патрик Стюарт, Джеймс Белуши, Дэн Эйкройд, Келси Грэммер, Меган Хилти, Хью Дэнси, Оливер Платт, Бернадетт Питерс, Мартин Шорт</t>
  </si>
  <si>
    <t>Prana Studios, Summertime Entertainment (II)</t>
  </si>
  <si>
    <t>Legends of Oz: Dorothy's Return</t>
  </si>
  <si>
    <t>Остров забвения: Харука и волшебное зеркало</t>
  </si>
  <si>
    <t>аниме, мультфильм</t>
  </si>
  <si>
    <t>Синсуке Сато</t>
  </si>
  <si>
    <t>Кристин Мари Кабанос, Патрик Сэйтц, Джули Маддалена, Джули Энн Тейлор, Кассандра Моррис, Кит Силверштейн, Маки Тэрасима-Фурута, Джордж С. Коул, Дерек Стивен Принц, Тара Платт</t>
  </si>
  <si>
    <t>Dentsu, Fuji Television Network Inc., Production I.G.</t>
  </si>
  <si>
    <t>Oblivion Island: Haruka and the Magic Mirror</t>
  </si>
  <si>
    <t>Hottarake no shima - Haruka to maho no kagami</t>
  </si>
  <si>
    <t>От винта</t>
  </si>
  <si>
    <t>Ольга Лопато</t>
  </si>
  <si>
    <t>Алексей Франдетти, Антонина Березка, Валентин Гафт, Александр Головин, Андрей Мерзликин, Анфиса Чехова, Александр Семчев, Александр Леньков, Александр Ильин, Виктор Власов</t>
  </si>
  <si>
    <t>Продюсерский центр «Парадиз»</t>
  </si>
  <si>
    <t>От винта! Полный улет 3D / От винта 3D</t>
  </si>
  <si>
    <t>Папа-мама гусь</t>
  </si>
  <si>
    <t>Крис Дженкинс</t>
  </si>
  <si>
    <t>Джим Гэффиган, Зендея, Лэнс Лим, Грег Прупс, Наташа Леджеро, Дидрих Бадер, Регги Уоттс, Карл Райнер, Стивен Фрай, Крэйг Фергюсон</t>
  </si>
  <si>
    <t>Duck Duck Goose</t>
  </si>
  <si>
    <t>Паранорман или Как приручить зомби</t>
  </si>
  <si>
    <t>мультфильм, фэнтези, комедия, детектив, приключения, семейный</t>
  </si>
  <si>
    <t>Крис Батлер, Сэм Фелл</t>
  </si>
  <si>
    <t>Коди Смит-Макфи, Такер Албрицци, Анна Кендрик, Кейси Аффлек, Кристофер Минц-Плассе, Лесли Манн, Джефф Гарлин, Элейн Стритч, Бернард Хилл, Джоделль Ферланд</t>
  </si>
  <si>
    <t>Laika Entertainment</t>
  </si>
  <si>
    <t>ParaNorman</t>
  </si>
  <si>
    <t>Паранорман, или Как приручить зомби</t>
  </si>
  <si>
    <t>Переполох в джунглях</t>
  </si>
  <si>
    <t>Мексика, Корея Южная, Колумбия</t>
  </si>
  <si>
    <t>Пак Тхэ-дон, Маурисио Де ла Орта</t>
  </si>
  <si>
    <t>Дрейк Белл, Джессика ДиЧикко, Брианн Брози, Роб Шнайдер, Майкл МакКоннохи, Крис Гарднер, Дебра Уилсон, Эрик Лопез, Фред Таташиор, Эдди Сантьяго</t>
  </si>
  <si>
    <t>Jungle Shuffle</t>
  </si>
  <si>
    <t>Пингвины Мадагаскара</t>
  </si>
  <si>
    <t>Эрик Дарнелл, Саймон Дж. Смит</t>
  </si>
  <si>
    <t>Том МакГрат, Крис Миллер, Кристофер Найтс, Конрад Вернон, Джон Малкович, Бенедикт Камбербэтч, Кен Жонг, Аннет Махендру, Петер Стормаре, Энди Рихтер</t>
  </si>
  <si>
    <t>Penguins of Madagascar</t>
  </si>
  <si>
    <t>Пираты! Банда неудачников</t>
  </si>
  <si>
    <t>Питер Лорд, Джефф Ньюитт</t>
  </si>
  <si>
    <t>Хью Грант, Мартин Фриман, Имелда Стонтон, Дэвид Теннант, Джереми Пивен, Сальма Хайек, Ленни Генри, Брайан Блессид, Рассел Тови, Антон Ельчин</t>
  </si>
  <si>
    <t>Aardman Animations, Sony Pictures Animation</t>
  </si>
  <si>
    <t>The Pirates! Band of Misfits</t>
  </si>
  <si>
    <t>Побег с планеты Земля</t>
  </si>
  <si>
    <t>Кэллан Брункер</t>
  </si>
  <si>
    <t>Брендан Фрейзер, Роб Кордри, Рики Джервэйс, Джонатан Морган Хейт, Джессика Альба, София Вергара, Пол Шир, Джейсон Симпсон, Сара Джессика Паркер, Даг Абрахамс</t>
  </si>
  <si>
    <t>Escape from Planet Earth</t>
  </si>
  <si>
    <t>Подводная эра</t>
  </si>
  <si>
    <t>Испания, Бельгия, Швейцария, США, Китай, Великобритания</t>
  </si>
  <si>
    <t>Джастин Фелбингер, Стивен Хьюз, Линдси Алена, Элизабет Грэй, Анна Вочино, Дуайт Шульц, Джо Эрнандес, Уильям Салиерс, Боб Берген, Джесс Харнелл</t>
  </si>
  <si>
    <t>Deep</t>
  </si>
  <si>
    <t>Полярный экспресс</t>
  </si>
  <si>
    <t>Том Хэнкс, Лесли Земекис, Эдди Дизен, Нона Гэй, Питер Сколари, Брендан Кинг, Энди Пеллик, Джош Эли, Марк Мендонка, Роландас Хендрикс</t>
  </si>
  <si>
    <t>Castle Rock Entertainment, Golden Mean, ImageMovers, Playtone, Shangri-La Entertainment, Universal CGI, Warner Bros. Pictures</t>
  </si>
  <si>
    <t>The Polar Express</t>
  </si>
  <si>
    <t>Последний единорог</t>
  </si>
  <si>
    <t>Джулз Басс, Артур Ранкин мл.</t>
  </si>
  <si>
    <t>Алан Аркин, Джефф Бриджес, Миа Фэрроу, Тэмми Граймз, Роберт Клейн, Анджела Лэнсбери, Кристофер Ли, Кинен Уинн, Пол Фрис, Рене Обержонуа</t>
  </si>
  <si>
    <t>The Last Unicorn</t>
  </si>
  <si>
    <t>Почтальон Пэт</t>
  </si>
  <si>
    <t>Майкл Д’Иса-Хоган</t>
  </si>
  <si>
    <t>Стивен Мэнгэн, Джим Бродбент, Руперт Гринт, Дэвид Теннант, Ронан Китинг, Сьюзэн Дюрден, Сандра Телес, Т.Дж. Рамини, Питер Вудворд, Робин Аткин Даунс</t>
  </si>
  <si>
    <t>Postman Pat: The Movie</t>
  </si>
  <si>
    <t>Приключения мистера Пибоди и Шермана</t>
  </si>
  <si>
    <t>Роб Минкофф</t>
  </si>
  <si>
    <t>Тай Бурелл, Макс Чарльз, Лаури Фрайзер, Гийом Аретос, Пэт Масик, Ариэль Уинтер, Каран Брэр, Джошуа Раш, Стивен Тоболовски, Эллисон Дженни</t>
  </si>
  <si>
    <t>Mr. Peabody and Sherman</t>
  </si>
  <si>
    <t>Mr. Peabody &amp; Sherman</t>
  </si>
  <si>
    <t>Приключения мышонка</t>
  </si>
  <si>
    <t>Перу, Аргентина, США</t>
  </si>
  <si>
    <t>Давид Бисбано, Михал Симка</t>
  </si>
  <si>
    <t>Эрнан Браво, Наталия Росминати, Рикардо Эланис, Энрике Порсельяна, Серджо Бермехо, Освальдо Салас, Грегг Салкин, Гонсало Уртисбереа, Марсело Чиринос, Хосе Луис Пертикарини</t>
  </si>
  <si>
    <t>Grindstone Entertainment Group, Instituto Nacional de Cine y Artes Audiovisuales (INCAA), Red Post Studio, Simka Entertainment, Vista Sur Films S.r.l.</t>
  </si>
  <si>
    <t>Adventures of a Mouse</t>
  </si>
  <si>
    <t>Rodencia y el Diente de la Princesa</t>
  </si>
  <si>
    <t>Приключения Пикси</t>
  </si>
  <si>
    <t>Шон Патрик О’Рейли</t>
  </si>
  <si>
    <t>Arcana Studio</t>
  </si>
  <si>
    <t>Pixies</t>
  </si>
  <si>
    <t>Приключения Тинтина: Тайна Единорога</t>
  </si>
  <si>
    <t>мультфильм, боевик, детектив, приключения, семейный</t>
  </si>
  <si>
    <t>Amblin Entertainment, Columbia Pictures, Hemisphere Media Capital, Nickelodeon Movies, Paramount Pictures, The Kennedy/Marshall Company, WingNut Films</t>
  </si>
  <si>
    <t>The Adventures of Tintin</t>
  </si>
  <si>
    <t>Принцесса-лягушка</t>
  </si>
  <si>
    <t>мультфильм, комедия, приключения, спорт</t>
  </si>
  <si>
    <t>Белла Торн, Грегг Салкин, Даллас Ловато, Лил Ромео, Брэндон Хадсон, Саванна Хадсон, Нэйтан Барнатт, Тэлон Рейд, Дрейк Белл, Кэмерон Даллас</t>
  </si>
  <si>
    <t>Grindstone Entertainment Group, Jilin Vixo Pictures, Simka Entertainment</t>
  </si>
  <si>
    <t>Frog Kingdom</t>
  </si>
  <si>
    <t>Пушистые против Зубастых</t>
  </si>
  <si>
    <t>Ли Гён-хо</t>
  </si>
  <si>
    <t>Роб Шнайдер, Брэт МакКензи, Ивонн Страховски, Алан Камминг, Фрэнк Уэлкер, Норм МакДональд, Дженни Пулос, Тим Карри, Эрик Лопез, Крис Эджерли</t>
  </si>
  <si>
    <t>Animation Picture Company, Digiart Productions, Lotte Entertainment</t>
  </si>
  <si>
    <t>The Outback</t>
  </si>
  <si>
    <t>Пчелка Майя</t>
  </si>
  <si>
    <t>мультфильм, фэнтези, детский, приключения</t>
  </si>
  <si>
    <t>Австралия, Германия</t>
  </si>
  <si>
    <t>Алекс Стадерманн</t>
  </si>
  <si>
    <t>Buzz Studios, Fish Blowing Bubbles, Flying Bark Productions, M.A.R.K.13(TM), Screen Australia, Screen NSW, Studio 100 Media, Zweites Deutsches Fernsehen (ZDF)</t>
  </si>
  <si>
    <t>Maya The Bee - Movie</t>
  </si>
  <si>
    <t>Пчёлка Майя / Maya The Bee – Movie</t>
  </si>
  <si>
    <t>Пчелка Майя 2 и Кубок меда</t>
  </si>
  <si>
    <t>Германия, Австралия</t>
  </si>
  <si>
    <t>Ноэль Клири, Серджо Делфино, Алекс Стадерманн</t>
  </si>
  <si>
    <t>Коко Джек Гиллис, Бенсон Джек Энтони, Ричард Роксбург, Джастин Кларк, Марни МакКуин, Линда Нго, Кэм Ральф, Джордан Хэа, Сэм Хафт, Питер МакАллум</t>
  </si>
  <si>
    <t>Studio 100 Media, Studio B Animation</t>
  </si>
  <si>
    <t>Maya the Bee: The Honey Games</t>
  </si>
  <si>
    <t>Пчёлка Майя и Кубок мёда / Пчелка Майя и Кубок меда</t>
  </si>
  <si>
    <t>Ральф</t>
  </si>
  <si>
    <t>Рич Мур</t>
  </si>
  <si>
    <t>Walt Disney Animation Studios</t>
  </si>
  <si>
    <t>Wreck-It Ralph</t>
  </si>
  <si>
    <t>Ральф 2 против интернета</t>
  </si>
  <si>
    <t>мультфильм, комедия, приключения, семейный, фантастика</t>
  </si>
  <si>
    <t>Джон Си Райли, Сара Силверман, Галь Гадот, Тараджи П. Хенсон, Джек Макбрайер, Джейн Линч, Алан Тьюдик, Альфред Молина, Эд О’Нил, Шон Джамброун</t>
  </si>
  <si>
    <t>Ralph Breaks the Internet</t>
  </si>
  <si>
    <t>Ральф против интернета</t>
  </si>
  <si>
    <t>Рапунцель: Запутанная история</t>
  </si>
  <si>
    <t>Нэйтан Грено, Байрон Ховард</t>
  </si>
  <si>
    <t>Мэнди Мур, Закари Ливай, Донна Мерфи, Рон Перлман, М. К. Гейни, Джеффри Тэмбор, Брэд Гэррет, Пол Ф. Томпкинс, Ричард Кил, Делани Роуз Стейн</t>
  </si>
  <si>
    <t>Tangled</t>
  </si>
  <si>
    <t>Рататуй</t>
  </si>
  <si>
    <t>мультфильм, приключения, комедия, семейный, фэнтези, драма</t>
  </si>
  <si>
    <t>Брэд Бёрд, Ян Пинкава</t>
  </si>
  <si>
    <t>Пэттон Освальт, Иэн Холм, Лу Романо, Брайан Деннехи, Питер Сон, Питер О’Тул, Брэд Гэррет, Джанин Гарофало, Уилл Арнетт, Джулиус Каллахан</t>
  </si>
  <si>
    <t>Ratatouille</t>
  </si>
  <si>
    <t>Реальная белка</t>
  </si>
  <si>
    <t>мультфильм, комедия, криминал, приключения, семейный</t>
  </si>
  <si>
    <t>Канада, Корея Южная, США</t>
  </si>
  <si>
    <t>Уилл Арнетт, Брендан Фрейзер, Лиам Нисон, Кэтрин Хайгл, Стивен Лэнг, Майя Рудольф, Джефф Данэм, Габриэль Иглесиас, Сара Гадон, Джеймс Ранкин</t>
  </si>
  <si>
    <t>The Nut Job</t>
  </si>
  <si>
    <t>Реальная белка 2</t>
  </si>
  <si>
    <t>Уилл Арнетт, Майя Рудольф, Бобби Каннавале, Бобби Мойнахан, Изабела Мерсед, Петер Стормаре, Габриэль Иглесиас, Джефф Данэм, Себастьян Манискалко, Кари Уолгрен</t>
  </si>
  <si>
    <t>The Nut Job 2: Nutty by Nature</t>
  </si>
  <si>
    <t>Рио</t>
  </si>
  <si>
    <t>Карлос Салдана</t>
  </si>
  <si>
    <t>Джесси Айзенберг, Энн Хэтэуэй, Джейми Фокс, Уилл Ай Эм, Родриго Санторо, Карен Дишер, Карлос Понсе, Джордж Лопес, Джемейн Клемент, Джейсон Фриккионе</t>
  </si>
  <si>
    <t>20th Century Fox Animation, Blue Sky Studios, Fox Filmes do Brazil, O2 Filmes</t>
  </si>
  <si>
    <t>Rio</t>
  </si>
  <si>
    <t>Рио 2</t>
  </si>
  <si>
    <t>Энн Хэтэуэй, Джесси Айзенберг, Рэйчел Кроу, Амандла Стенберг, Пирс Гэнон, Джемейн Клемент, Уилл Ай Эм, Джейми Фокс, Трэйси Морган, Джордж Лопес</t>
  </si>
  <si>
    <t>Rio 2</t>
  </si>
  <si>
    <t>Риф 2</t>
  </si>
  <si>
    <t>мультфильм, мюзикл, семейный</t>
  </si>
  <si>
    <t>Марк А.З. Диппе, Пак Тхэ-дон</t>
  </si>
  <si>
    <t>Animation Picture Company, Wonderworld Studios</t>
  </si>
  <si>
    <t>The Reef 2: High Tide</t>
  </si>
  <si>
    <t>Риф 3D</t>
  </si>
  <si>
    <t>Робинзон Крузо: Очень обитаемый остров</t>
  </si>
  <si>
    <t>Маттиас Швайгхёфер, Кая Янар, Илька Бессин, Дитер Халлерворден, Айлин Тецель, Гада Аль-Акель, Томми Моргенстерн, Мелани Хинц, Берт Францке, Тобиас Лелле</t>
  </si>
  <si>
    <t>Illuminata Pictures, nWave Pictures, Studio Canal, Summit Entertainment, uFilm</t>
  </si>
  <si>
    <t>Robinson Crusoe</t>
  </si>
  <si>
    <t>Рождественская история</t>
  </si>
  <si>
    <t>Джим Керри, Гари Олдман, Колин Фёрт, Кэри Элвес, Робин Райт, Боб Хоскинс, Стив Валентайн, Дэрил Сабара, Сэйдж Райан, Эмбер Гейни Миде</t>
  </si>
  <si>
    <t>ImageMovers, Walt Disney Pictures</t>
  </si>
  <si>
    <t>A Christmas Carol</t>
  </si>
  <si>
    <t>Русалочка</t>
  </si>
  <si>
    <t>Рон Клементс, Джон Маскер</t>
  </si>
  <si>
    <t>Джоди Бенсон, Пэт Кэрролл, Рене Обержонуа, Кристофер Дэниэл Барнс, Пэдди Эдвардс, Бадди Хэкетт, Джейсон Марин, Кеннет Марс, Эди Макклёрг, Уилл Райан</t>
  </si>
  <si>
    <t>Silver Screen Partners IV, Walt Disney Animation Studios, Walt Disney Pictures</t>
  </si>
  <si>
    <t>The Little Mermaid</t>
  </si>
  <si>
    <t>Рэтчет и Кланк: Галактические рейнджеры</t>
  </si>
  <si>
    <t>мультфильм, фантастика, фэнтези, боевик, комедия, приключения, семейный</t>
  </si>
  <si>
    <t>Кевин Манро, Джерика Клилэнд</t>
  </si>
  <si>
    <t>Пол Джаматти, Джон Гудман, Белла Торн, Розарио Доусон, Джим Уорд, Армин Шимерман, Винсент Тонг, Эндрю Каунден, Джеймс Арнольд Тейлор, Дэвид Кэй</t>
  </si>
  <si>
    <t>Ratchet and Clank</t>
  </si>
  <si>
    <t>Ratchet &amp; Clank</t>
  </si>
  <si>
    <t>Самолеты</t>
  </si>
  <si>
    <t>Клэй Холл</t>
  </si>
  <si>
    <t>DisneyToon Studios, Prana Studios</t>
  </si>
  <si>
    <t>Planes</t>
  </si>
  <si>
    <t>Самолеты 2: Огонь и вода</t>
  </si>
  <si>
    <t>Дейн Кук, Эд Харрис, Джули Боуэн, Кертис Армстронг, Джон Майкл Хиггинс, Хэл Холбрук, Уэс Стьюди, Брэд Гэррет, Тери Хэтчер, Стейси Кич</t>
  </si>
  <si>
    <t>DisneyToon Studios, Prana Studios, Walt Disney Pictures</t>
  </si>
  <si>
    <t>Planes: Fire and Rescue</t>
  </si>
  <si>
    <t>Самолеты: Огонь и вода / Самолёты: Огонь и вода</t>
  </si>
  <si>
    <t>Сарила: Затерянная земля</t>
  </si>
  <si>
    <t>Нэнси Севард</t>
  </si>
  <si>
    <t>Кристофер Пламмер, Рашель Лефевр, Дастин Миллиган, Тим Розон, Женевьев Бюжо, Джеймс Кидни, Тайрон Бенскин, Анджела Галуппо, Илайс Туфексис, Роберт Хигден</t>
  </si>
  <si>
    <t>The Legend of Sarila</t>
  </si>
  <si>
    <t>Легенда о Сариле</t>
  </si>
  <si>
    <t>Сезон охоты</t>
  </si>
  <si>
    <t>Роджер Аллерс, Джилл Калтон, Энтони Стакки</t>
  </si>
  <si>
    <t>Мартин Лоуренс, Эштон Кутчер, Гэри Синиз, Дебра Мессинг, Билли Коннолли, Джорджия Энджел, Джон Фавро, Джейн Краковски, Гордон Тутусис, Патрик Варбертон</t>
  </si>
  <si>
    <t>Open Season</t>
  </si>
  <si>
    <t>Секретная миссия Санты</t>
  </si>
  <si>
    <t>Финляндия, Бельгия</t>
  </si>
  <si>
    <t>Антти Хаикала</t>
  </si>
  <si>
    <t>Юкка Нилунд, Паула Весала, Кити Кокконен, Веэти Каллио, Антти Яакола, Хенни-Лииса Стам, Йон Йон Гейтель, Аапо Хаикала, Вейкко Хонканен, Мария Кемппайнен</t>
  </si>
  <si>
    <t>The Magic Crystal</t>
  </si>
  <si>
    <t>Maaginen kristalli</t>
  </si>
  <si>
    <t>Секретная служба Санта-Клауса</t>
  </si>
  <si>
    <t>мультфильм, комедия, семейный, приключения, фэнтези</t>
  </si>
  <si>
    <t>Arthur Christmas</t>
  </si>
  <si>
    <t>Секреты гравитации: По стопам Альберта Эйнштейна</t>
  </si>
  <si>
    <t>описание</t>
  </si>
  <si>
    <t>мультфильм, документальный, приключения, семейный</t>
  </si>
  <si>
    <t>Питер Попп</t>
  </si>
  <si>
    <t>The Secrets of Gravity: In the Footsteps of Albert Einstein</t>
  </si>
  <si>
    <t>LIMBRADUR und die Magie der Schwerkraft</t>
  </si>
  <si>
    <t>Семейка Крудс</t>
  </si>
  <si>
    <t>Кирк де Микко, Крис Сандерс</t>
  </si>
  <si>
    <t>Николас Кейдж, Эмма Стоун, Райан Рейнольдс, Кэтрин Кинер, Клорис Личмен, Кларк Дьюк, Крис Сандерс, Рэнди Том</t>
  </si>
  <si>
    <t>The Croods</t>
  </si>
  <si>
    <t>Семейка монстров</t>
  </si>
  <si>
    <t>Грэм Эннэбл, Энтони Стакки</t>
  </si>
  <si>
    <t>The Boxtrolls</t>
  </si>
  <si>
    <t>Смешарики 2. Легенда о золотом драконе</t>
  </si>
  <si>
    <t>мультфильм, приключения, комедия</t>
  </si>
  <si>
    <t>Денис Чернов</t>
  </si>
  <si>
    <t>Михаил Черняк, Сергей Мардарь, Антон Виноградов, Владимир Постников, Светлана Письмиченко, Вадим Бочанов, Гарик Харламов, Дмитрий Нагиев, Елена Шульман, Владимир Маслаков</t>
  </si>
  <si>
    <t>Арт Пикчерс Студия / Art Pictures Studio, Студия Анимации «Петербург»</t>
  </si>
  <si>
    <t>Смешарики. Легенда о золотом драконе / Смешарики: Легенда о золотом драконе</t>
  </si>
  <si>
    <t>Смешарики. Начало</t>
  </si>
  <si>
    <t>Михаил Черняк, Сергей Мардарь, Антон Виноградов, Владимир Постников, Светлана Письмиченко, Вадим Бочанов, Михаил Хрусталёв, Станислав Концевич, Владимир Маслаков, Ксения Бржезовская</t>
  </si>
  <si>
    <t>Базелевс Продакшн, Студия Анимации «Петербург»</t>
  </si>
  <si>
    <t>Смешарики: Начало</t>
  </si>
  <si>
    <t>Смолфут</t>
  </si>
  <si>
    <t>Кэри Киркпатрик, Джейсон Рейсиг</t>
  </si>
  <si>
    <t>Ченнинг Татум, Джеймс Корден, Зендея, Коммон, Леброн Джеймс, Дэнни ДеВито, Джина Родригес, Яра Шахиди, Эли Генри, Джимми Татро</t>
  </si>
  <si>
    <t>Warner Animation Group, Warner Bros. Animation, Warner Bros. Pictures, Zaftig Films</t>
  </si>
  <si>
    <t>Smallfoot</t>
  </si>
  <si>
    <t>Смурфики: Затерянная деревня</t>
  </si>
  <si>
    <t>Деми Ловато, Рэйн Уилсон, Джо Манганьелло, Джек Макбрайер, Дэнни Пуди, Мэнди Пэтинкин, Ди Брэдли Бейкер, Фрэнк Уэлкер, Мишель Родригес, Элли Кемпер</t>
  </si>
  <si>
    <t>Smurfs: The Lost Village</t>
  </si>
  <si>
    <t>Снежная королева</t>
  </si>
  <si>
    <t>Максим Свешников, Владлен Барбэ</t>
  </si>
  <si>
    <t>Инлэй Фильм, Wizart Animation</t>
  </si>
  <si>
    <t>Снежная королева 2: Перезаморозка</t>
  </si>
  <si>
    <t>Алексей Цицилин</t>
  </si>
  <si>
    <t>Базелевс Продакшн, Wizart Animation</t>
  </si>
  <si>
    <t>Снежная королева 3. Огонь и лед</t>
  </si>
  <si>
    <t>мультфильм, комедия, приключения, семейный, фэнтези</t>
  </si>
  <si>
    <t>Наталия Быстрова, Филипп Лебедев, Диомид Виноградов, Александр Груздев, Михаил Тихонов, Николай Быстров, Ольга Шорохова, Ольга Зубкова, Всеволод Кузнецов, Филл Савенков</t>
  </si>
  <si>
    <t>Flame Node Entertainment, Wizart Animation</t>
  </si>
  <si>
    <t>The Snow Queen 3: Fire and Ice</t>
  </si>
  <si>
    <t>Снежная королева 4: Зазеркалье</t>
  </si>
  <si>
    <t>Алексей Цицилин, Роберт Ленс</t>
  </si>
  <si>
    <t>Лина Иванова, Николай Быстров, Владимир Зайцев, Ольга Зубкова, Никита Прозоровский, Всеволод Кузнецов, Ляйсан Утяшева, Ирина Безрукова, Надежда Ангарская, Ольга Сирина</t>
  </si>
  <si>
    <t>Централ Партнершип, Союзмультфильм, Wizart Animation</t>
  </si>
  <si>
    <t>Снежная Королева: Зазеркалье</t>
  </si>
  <si>
    <t>Снупи и мелочь пузатая в кино</t>
  </si>
  <si>
    <t>Стив Мартино</t>
  </si>
  <si>
    <t>The Peanuts Movie</t>
  </si>
  <si>
    <t>Союз зверей</t>
  </si>
  <si>
    <t>Union of animals</t>
  </si>
  <si>
    <t>Die Konferenz der Tiere</t>
  </si>
  <si>
    <t>Спасти Землю</t>
  </si>
  <si>
    <t>Компин Кемгумнирд</t>
  </si>
  <si>
    <t>Golden Network Asia, Kantana Animation Co. Ltd.</t>
  </si>
  <si>
    <t>Echo Planet</t>
  </si>
  <si>
    <t>Спасти Санту</t>
  </si>
  <si>
    <t>Великобритания, США, Индия</t>
  </si>
  <si>
    <t>Леон Джусен, Аарон Силман</t>
  </si>
  <si>
    <t>Ньюэлл Александр, Ноэль Кларк, Джоан Коллинз, Тим Конуэй, Дэвид Кауджилл, Тим Карри, Холли Дорфф, Муси Дриер, Пэм Феррис, Мартин Фриман</t>
  </si>
  <si>
    <t>Gateway Films, Prana Studios</t>
  </si>
  <si>
    <t>Saving Santa</t>
  </si>
  <si>
    <t>Стань легендой! Бигфут Младший</t>
  </si>
  <si>
    <t>Бельгия, Франция, США</t>
  </si>
  <si>
    <t>Belga Productions, Illuminata Pictures, nWave Pictures, Studio Canal, Waterman Entertainment</t>
  </si>
  <si>
    <t>The Son of Bigfoot</t>
  </si>
  <si>
    <t>Суперкоманда</t>
  </si>
  <si>
    <t>Хуан Хосе Кампанелья</t>
  </si>
  <si>
    <t>Гэбриел Альмирон, Федерико Чичери, Эсекиэль Сиполс, Лучана Фалькон, Горацио Фонтова, Фабиан Джианола, Роберто Ким, Давид Масахник, Маркос Мандсток, Мариана Отенро</t>
  </si>
  <si>
    <t>Underdogs</t>
  </si>
  <si>
    <t>Metegol / Настольный футбол / Волшебный футбол / Большая игра</t>
  </si>
  <si>
    <t>Суперсемейка 2</t>
  </si>
  <si>
    <t>мультфильм, фантастика, боевик, комедия, приключения, семейный</t>
  </si>
  <si>
    <t>Брэд Бёрд</t>
  </si>
  <si>
    <t>Крэйг Т. Нельсон, Холли Хантер, Сара Вауэлл, Хак Милнер, Кэтрин Кинер, Илай Фучиле, Боб Оденкёрк, Сэмюэл Л. Джексон, Майкл Бёрд, София Буш</t>
  </si>
  <si>
    <t>Incredibles 2</t>
  </si>
  <si>
    <t>Сыщики под прикрытием</t>
  </si>
  <si>
    <t>Хавьер Фессер</t>
  </si>
  <si>
    <t>Карра Элехальде, Джанфри Топера, Гэбриель Шаме, Рамон Ланга, Виктор Мониготе, Хосе Алиас, Мариано Венансио, Энрике Вильен, Эмилио Гавира, Берта Охеа</t>
  </si>
  <si>
    <t>Mortadelo and Filemon: Mission Implausible</t>
  </si>
  <si>
    <t>Mortadelo y Filemón contra Jimmy el Cachondo / Мортадело и Филимон против Джимми Торчка /</t>
  </si>
  <si>
    <t>Тайна Коко</t>
  </si>
  <si>
    <t>Ли Анкрич, Эдриан Молина</t>
  </si>
  <si>
    <t>Энтони Гонсалес, Гаэль Гарсиа Берналь, Бенджамин Брэтт, Аланна Юбак, Рене Виктор, Хайме Камиль, Альфонсо Арау, Херберт Сигенса, Габриэль Иглесиас, Ломбардо Бойяр</t>
  </si>
  <si>
    <t>Coco</t>
  </si>
  <si>
    <t>Тайна красной планеты</t>
  </si>
  <si>
    <t>Саймон Уэллс</t>
  </si>
  <si>
    <t>Сет Грин, Дэн Фоглер, Джоан Кьюсак, Элизабет Арнуа, Минди Стерлинг, Кевин Кахун, Том Эверетт Скотт, Жаки Барнбрук, Мэттью Хенерсон, Адам Дженнингс</t>
  </si>
  <si>
    <t>Adult Swim, ImageMovers, ShadowMachine Films, Stoopid Monkey, Walt Disney Productions, Williams Street</t>
  </si>
  <si>
    <t>Mars Needs Moms</t>
  </si>
  <si>
    <t>Тайная жизнь домашних животных</t>
  </si>
  <si>
    <t>The Secret Life of Pets</t>
  </si>
  <si>
    <t>Тайная жизнь домашних животных 2</t>
  </si>
  <si>
    <t>Крис Рено, Джонатан дель Валь</t>
  </si>
  <si>
    <t>Dentsu, Fuji Television Network Inc., Illumination Entertainment, Universal Animation Studios, Universal Pictures</t>
  </si>
  <si>
    <t>The Secret Life of Pets 2</t>
  </si>
  <si>
    <t>Тарзан (2013)</t>
  </si>
  <si>
    <t>мультфильм, семейный, приключения</t>
  </si>
  <si>
    <t>Райнхард Клоосс</t>
  </si>
  <si>
    <t>Келлан Латс, Спенсер Лок, Лес Бабб, Брайан Хаски, Роберт Капрон, Джейми Рэй Ньюман, Марк Деклин, Джо Каппеллетти, Джонатан Морган Хейт, Антон Зетерхольм</t>
  </si>
  <si>
    <t>Tarzan</t>
  </si>
  <si>
    <t>Тарзан-размазня</t>
  </si>
  <si>
    <t>Майкл Хэгнер</t>
  </si>
  <si>
    <t>Туре Линдхардт, Николай Коперникус, Синье Эгхольм Олсен, Сесиль Стенспил, Карен-Лиза Мюнстер, Бьярне Хенриксен, Йенс Андерсен, Пав Хенриксон, Эсбен Претцманн, Йенс Якоб Тихсен</t>
  </si>
  <si>
    <t>Jelly T</t>
  </si>
  <si>
    <t>Gummi T</t>
  </si>
  <si>
    <t>Тачки</t>
  </si>
  <si>
    <t>Джон Лассетер, Джо Рэнфт</t>
  </si>
  <si>
    <t>Оуэн Уилсон, Пол Ньюман, Бонни Хант, Ларри-кабельщик, Чич Марин, Тони Шэлуб, Гуидо Куарони, Дженифер Льюис, Пол Дули, Майкл Уоллис</t>
  </si>
  <si>
    <t>Cars</t>
  </si>
  <si>
    <t>Тачки 2</t>
  </si>
  <si>
    <t>мультфильм, комедия, приключения, семейный, спорт</t>
  </si>
  <si>
    <t>Джон Лассетер, Брэд Льюис</t>
  </si>
  <si>
    <t>Cars 2</t>
  </si>
  <si>
    <t>Тачки 3</t>
  </si>
  <si>
    <t>Брайан Фи</t>
  </si>
  <si>
    <t>Cars 3</t>
  </si>
  <si>
    <t>Топ Кэт</t>
  </si>
  <si>
    <t>Альберто Мар</t>
  </si>
  <si>
    <t>Джейсон Харрис, Крис Эджерли, Билл Лобли, Бен Дискин, Мэттью Пьяцци, Мелисса Дисней, Боб Калибан, Брайан МакФедден, Фред Таташиор, Крис Филлипс</t>
  </si>
  <si>
    <t>Top Cat</t>
  </si>
  <si>
    <t>Don gato y su pandilla</t>
  </si>
  <si>
    <t>Тор: Легенда викингов</t>
  </si>
  <si>
    <t>Исландия, Германия, Ирландия</t>
  </si>
  <si>
    <t>Оускар Йоунассон, Тоби Генкель, Гуннар Карлссон</t>
  </si>
  <si>
    <t>Джастин Грегг, Пол Тайлак, Никола Кохлан, Лиз Ллойд, Алан Стэнфорд, Эммет Джей Скэнлэн, Дж. Дрю Лукас, Мэри Мюррэй, Леса Турман, Гари Хецлер</t>
  </si>
  <si>
    <t>CAOZ hf., Magma Films Ltd. (I), Ulysses</t>
  </si>
  <si>
    <t>Legends of Valhalla: Thor</t>
  </si>
  <si>
    <t>Hetjur Valhallar - Þór</t>
  </si>
  <si>
    <t>Три богатыря 4: Три богатыря и Шамаханская царица</t>
  </si>
  <si>
    <t>Сергей Глезин</t>
  </si>
  <si>
    <t>Дмитрий Быковский-Ромашов, Валерий Соловьев, Олег Куликович, Сергей Маковецкий, Анна Геллер, Дмитрий Высоцкий, Константин Бронзит, Мария Цветкова-Овсянникова, Елена Шульман, Лия Медведева</t>
  </si>
  <si>
    <t>Три богатыря 5: Три богатыря на дальних берегах</t>
  </si>
  <si>
    <t>мультфильм, комедия, приключения, фэнтези, семейный</t>
  </si>
  <si>
    <t>Константин Феоктистов</t>
  </si>
  <si>
    <t>Дмитрий Быковский-Ромашов, Валерий Соловьев, Олег Куликович, Сергей Маковецкий, Дмитрий Высоцкий, Фёдор Бондарчук, Елизавета Боярская, Мария Цветкова-Овсянникова, Елена Шульман, Лия Медведева</t>
  </si>
  <si>
    <t>Три богатыря 6: Ход конем</t>
  </si>
  <si>
    <t>Сергей Маковецкий, Дмитрий Высоцкий, Дмитрий Нагиев, Олег Куликович, Валерий Соловьев, Дмитрий Быковский-Ромашов, Гоша Куценко, Наргиз Закирова, Анатолий Петров, Лия Медведева</t>
  </si>
  <si>
    <t>Три богатыря: Ход конем</t>
  </si>
  <si>
    <t>Тролли 2. Мировой тур</t>
  </si>
  <si>
    <t>Уолт Дорн, Дэвид П. Смит</t>
  </si>
  <si>
    <t>Джастин Тимберлейк, Анна Кендрик, Рэйчел Блум, Джеймс Корден, Рон Фанчес, Келли Кларксон, Андерсон Паак, Сэм Рокуэлл, Джордж Клинтон, Мэри Джей Блайдж</t>
  </si>
  <si>
    <t>Trolls World Tour</t>
  </si>
  <si>
    <t>Тролли. Мировой тур</t>
  </si>
  <si>
    <t>Турбо</t>
  </si>
  <si>
    <t>Дэвид Сорен</t>
  </si>
  <si>
    <t>Райан Рейнольдс, Пол Джаматти, Майкл Пенья, Снуп Догг, Майя Рудольф, Мишель Родригес, Сэмюэл Л. Джексон, Луис Гусман, Билл Хейдер, Бен Шварц</t>
  </si>
  <si>
    <t>Turbo</t>
  </si>
  <si>
    <t>Тэд Джонс 1 и Затерянный город</t>
  </si>
  <si>
    <t>Испания, Франция</t>
  </si>
  <si>
    <t>Tad, the Lost Explorer</t>
  </si>
  <si>
    <t>Las aventuras de Tadeo Jones / Тэд Джонс и Затерянный город</t>
  </si>
  <si>
    <t>Тэд Джонс 2: Тэд-путешественник и тайна царя Мидаса</t>
  </si>
  <si>
    <t>Давид Алонсо, Энрике Гато</t>
  </si>
  <si>
    <t>Tad Jones: The Hero Returns</t>
  </si>
  <si>
    <t>Tadeo Jones 2: El secreto del Rey Midas</t>
  </si>
  <si>
    <t>Упс... Ной уплыл!</t>
  </si>
  <si>
    <t>Германия, Бельгия, Люксембург, Ирландия, США</t>
  </si>
  <si>
    <t>Тоби Генкель, Шон МакКормак</t>
  </si>
  <si>
    <t>Ooops! Noah is Gone...</t>
  </si>
  <si>
    <t>Ooops Noah Is Gone</t>
  </si>
  <si>
    <t>Феи 4: Тайна зимнего леса</t>
  </si>
  <si>
    <t>мультфильм, фэнтези, семейный</t>
  </si>
  <si>
    <t>DisneyToon Studios, Prana Animation Studios, Walt Disney Pictures</t>
  </si>
  <si>
    <t>Secret of the Wings</t>
  </si>
  <si>
    <t>Феи: Тайна зимнего леса</t>
  </si>
  <si>
    <t>Феи 5: Загадка пиратского острова</t>
  </si>
  <si>
    <t>Пегги Холмс</t>
  </si>
  <si>
    <t>DisneyToon Studios, Prana Animation Studios, Prana Studios</t>
  </si>
  <si>
    <t>The Pirate Fairy</t>
  </si>
  <si>
    <t>Феи: Загадка пиратского острова</t>
  </si>
  <si>
    <t>Фимфарум - В третий раз повезло</t>
  </si>
  <si>
    <t>Чехия</t>
  </si>
  <si>
    <t>Ян Верих, Ота Йирак, Мирослав Кробот, Иржи Махачек</t>
  </si>
  <si>
    <t>Fimfarum: The Third Time Lucky</t>
  </si>
  <si>
    <t>Fimfárum do tretice vseho dobrého 3D / Fimfarum: The Third Time Lucky 3D / Фимфарум – В третий раз повезло</t>
  </si>
  <si>
    <t>Холодное сердце</t>
  </si>
  <si>
    <t>мультфильм, мюзикл, фэнтези, комедия, мелодрама, приключения, семейный</t>
  </si>
  <si>
    <t>Крис Бак, Дженнифер Ли</t>
  </si>
  <si>
    <t>Frozen</t>
  </si>
  <si>
    <t>Холодное сердце 2</t>
  </si>
  <si>
    <t>Frozen II</t>
  </si>
  <si>
    <t>Хороший динозавр</t>
  </si>
  <si>
    <t>мультфильм, фэнтези, драма, комедия, приключения, семейный</t>
  </si>
  <si>
    <t>Питер Сон</t>
  </si>
  <si>
    <t>The Good Dinosaur</t>
  </si>
  <si>
    <t>Храбрая сердцем</t>
  </si>
  <si>
    <t>Марк Эндрюс, Бренда Чепмен, Стив Пёрселл</t>
  </si>
  <si>
    <t>Brave</t>
  </si>
  <si>
    <t>Храброе сердце</t>
  </si>
  <si>
    <t>Томас Боденштайн, Хьюберт Вейланд, Нина Вельс</t>
  </si>
  <si>
    <t>Рик Каваниан, Каролин Кебекус, Кристоф Мария Хербст, Том Герхардт, Детлеф Редингер, Дастин Земмельрогге, Хартмут Нойгебауер, Ульрих Фрэнк, Пьер Питерс-Арнольдс, Анита Хёфер</t>
  </si>
  <si>
    <t>Knight Rusty</t>
  </si>
  <si>
    <t>Ritter Rost - Eisenhart und voll verbeult</t>
  </si>
  <si>
    <t>Храбрый плавник</t>
  </si>
  <si>
    <t>Китай, Канада</t>
  </si>
  <si>
    <t>Том Лу</t>
  </si>
  <si>
    <t>Back to the Sea</t>
  </si>
  <si>
    <t>Хранители снов</t>
  </si>
  <si>
    <t>Питер Рэмзи</t>
  </si>
  <si>
    <t>Крис Пайн, Алек Болдуин, Джуд Лоу, Айла Фишер, Хью Джекман, Дакота Гойо, Хамани Гриффин, Камиль МакФедден, Джорджи Грив, Эмили Нордвинд</t>
  </si>
  <si>
    <t>Rise of the Guardians</t>
  </si>
  <si>
    <t>Хранитель Луны</t>
  </si>
  <si>
    <t>Александр Эбоян, Бенуа Филиппон</t>
  </si>
  <si>
    <t>Омар Си, Изиа Ижлен, Майкл Грегорио, Шафик Ахмад, Бенуа Аллеман, Шеннон Арчи, Федор Аткин, Джошуа Дж. Баллард, Дамиен Буассо, Эммануэль Кюртиль</t>
  </si>
  <si>
    <t>Kinology, ON Animation Studios, Onyx Films, Orange Studio</t>
  </si>
  <si>
    <t>Mune: Guardian of the Moon</t>
  </si>
  <si>
    <t>Mune, le gardien de la lune</t>
  </si>
  <si>
    <t>мультфильм, фэнтези, боевик, приключения</t>
  </si>
  <si>
    <t>Вань Лаймин, Тан Чэн</t>
  </si>
  <si>
    <t>Da no tien gu / Сунь Укун Царь обезьян: Бунт в небесных чертогах / Sun Ukun-The Monkey King: Uproar in Heaven / Сунь Укун Царь обезьян: Переполох в небесных чертогах / Царь обезьян: Хаос на небесах / The Monkey King: Uproar In Heaven</t>
  </si>
  <si>
    <t>Цирк! Цирк! Цирк!</t>
  </si>
  <si>
    <t>Питер Додд</t>
  </si>
  <si>
    <t>Николай Ли Каас, Туре Линдхардт, Николай Коперникус, Катрин Фалькенберг, Маргете Койту, Оле Теструп, Давид Батесон, Сесиль Стенспил, Ларс Тисгор, Лассе Лундерсков</t>
  </si>
  <si>
    <t>Crone Film Produktion A/S</t>
  </si>
  <si>
    <t>Circus! Circus! Circus!</t>
  </si>
  <si>
    <t>Orla Frøsnapper</t>
  </si>
  <si>
    <t>Цыпленок Цыпа</t>
  </si>
  <si>
    <t>Марк Диндал</t>
  </si>
  <si>
    <t>Зак Брафф, Гэрри Маршалл, Дон Ноттс, Патрик Стюарт, Эми Седарис, Стив Зан, Джоан Кьюсак, Уоллес Шоун, Гарри Ширер, Фред Уиллард</t>
  </si>
  <si>
    <t>Walt Disney Feature Animation, Walt Disney Pictures</t>
  </si>
  <si>
    <t>Chicken Little</t>
  </si>
  <si>
    <t>Человек-паук: Через вселенные</t>
  </si>
  <si>
    <t>Боб Персичетти, Питер Рэмзи, Родни Ротман</t>
  </si>
  <si>
    <t>Spider-Man: Into the Spider-Verse</t>
  </si>
  <si>
    <t>Шевели ластами</t>
  </si>
  <si>
    <t>Франция, Бельгия, США</t>
  </si>
  <si>
    <t>Бен Стассен, Мими Мэйнард</t>
  </si>
  <si>
    <t>BNP Paribas Fortis Film Fund, Illuminata Pictures, nWave Pictures, uFilm</t>
  </si>
  <si>
    <t>A Turtle's Tale: Sammy's Adventures</t>
  </si>
  <si>
    <t>Sammy's avonturen: De geheime doorgang / Шевели ластами! / Moving his flippers</t>
  </si>
  <si>
    <t>Шевели ластами 2</t>
  </si>
  <si>
    <t>Бельгия, США, Франция, Италия</t>
  </si>
  <si>
    <t>Алан Ширман, Thomas Lee, Синда Адамс, Джейн Алан, Карлос МакКаллерс II, Дино Андраде, Джо Томас, Mario Anthony, Джордж Бэббит, Deanne Basque</t>
  </si>
  <si>
    <t>Sammy's Adventures 2</t>
  </si>
  <si>
    <t>Sammy's avonturen 2</t>
  </si>
  <si>
    <t>Шрек</t>
  </si>
  <si>
    <t>Эндрю Адамсон, Вики Дженсон</t>
  </si>
  <si>
    <t>DreamWorks Animation, DreamWorks SKG, Pacific Data Images (PDI)</t>
  </si>
  <si>
    <t>Shrek</t>
  </si>
  <si>
    <t>Шрек 2</t>
  </si>
  <si>
    <t>мультфильм, фэнтези, мелодрама, комедия, приключения, семейный</t>
  </si>
  <si>
    <t>Эндрю Адамсон, Келли Эсбёри, Конрад Вернон</t>
  </si>
  <si>
    <t>Shrek 2</t>
  </si>
  <si>
    <t>Шрек 3 Третий</t>
  </si>
  <si>
    <t>Крис Миллер, Раман Хуэй</t>
  </si>
  <si>
    <t>Shrek the Third</t>
  </si>
  <si>
    <t>Шрэк Третий</t>
  </si>
  <si>
    <t>Шрек 4 Навсегда</t>
  </si>
  <si>
    <t>Shrek Forever After</t>
  </si>
  <si>
    <t>Шрэк навсегда / Шрек навсегда</t>
  </si>
  <si>
    <t>Джилл Калтон, Тодд Вилдерман</t>
  </si>
  <si>
    <t>DreamWorks Animation, Pearl Studio</t>
  </si>
  <si>
    <t>Abominable</t>
  </si>
  <si>
    <t>Эпик</t>
  </si>
  <si>
    <t>мультфильм, фэнтези, приключения, комедия, семейный</t>
  </si>
  <si>
    <t>Крис Уэдж</t>
  </si>
  <si>
    <t>Аманда Сайфред, Джош Хатчерсон, Колин Фаррелл, Джейсон Судейкис, Азиз Ансари, Крис О’Дауд, Кристоф Вальц, Стивен Тайлер, Бейонсе, Эллисон Биллс</t>
  </si>
  <si>
    <t>20th Century Fox Animation, Blue Sky Studios, House of Cool Inc.</t>
  </si>
  <si>
    <t>Epic</t>
  </si>
  <si>
    <t>3D НЕ детские мультфильмы</t>
  </si>
  <si>
    <t>Автобиография лжеца</t>
  </si>
  <si>
    <t>Билл Джонс, Джефф Симпсон, Бенджамин Тимлетт</t>
  </si>
  <si>
    <t>Грэм Чепмен, Терри Гиллиам, Джон Клиз, Майкл Пэйлин, Терри Джонс, Кэрол Кливлэнд, Филип Балкок, Стивен Фрай, Роб Букман, Джеймилиза Жакмен</t>
  </si>
  <si>
    <t>Bill and Ben Productions, Brainstorm Media, Epix (I), Trinity Film Production</t>
  </si>
  <si>
    <t>A Liar's Autobiography: The Untrue Story of Monty Python's Graham Chapman</t>
  </si>
  <si>
    <t>Бугай</t>
  </si>
  <si>
    <t>мультфильм, боевик, триллер, драма, криминал</t>
  </si>
  <si>
    <t>Аргентина, Мексика</t>
  </si>
  <si>
    <t>Густаво Кова</t>
  </si>
  <si>
    <t>Illusion Studios, Proceso</t>
  </si>
  <si>
    <t>Bull</t>
  </si>
  <si>
    <t>Boogie, el aceitoso</t>
  </si>
  <si>
    <t>Веселая коза: Легенды старой Праги</t>
  </si>
  <si>
    <t>Иржи Лабус, Матей Гадек, Магулена Бочанова, Михал Длоуги, Петр Пелцер, Ян Преуцил, Виктор Прейсс, Мирослав Таборски, Карел Гержманек, Петр Нарожны</t>
  </si>
  <si>
    <t>Merry Goat: Legends of Old Prague</t>
  </si>
  <si>
    <t>Kozí príbeh / Kozí příběh</t>
  </si>
  <si>
    <t>Вундеркинды</t>
  </si>
  <si>
    <t>мультфильм, ужасы, фантастика, фэнтези, боевик, триллер, драма</t>
  </si>
  <si>
    <t>Великобритания, Польша, Индия, Бельгия, Канада, Люксембург, Франция</t>
  </si>
  <si>
    <t>Антуан Шаррейрон</t>
  </si>
  <si>
    <t>The Prodigies</t>
  </si>
  <si>
    <t>Золушка: Полный вперед!</t>
  </si>
  <si>
    <t>мультфильм, фэнтези, семейный, вестерн</t>
  </si>
  <si>
    <t>Паскаль Эрольд</t>
  </si>
  <si>
    <t>Cinderella</t>
  </si>
  <si>
    <t>Cendrillon au Far West / Cinderella 3D</t>
  </si>
  <si>
    <t>Кот раввина</t>
  </si>
  <si>
    <t>мультфильм, фэнтези, комедия</t>
  </si>
  <si>
    <t>Антуан Делево, Жоанн Сфар</t>
  </si>
  <si>
    <t>The Rabbi's Cat</t>
  </si>
  <si>
    <t>Le chat du rabbin</t>
  </si>
  <si>
    <t>Красная Шапка против зла</t>
  </si>
  <si>
    <t>Хайден Панеттьери, Гленн Клоуз, Патрик Варбертон, Джоан Кьюсак, Дэвид Огден Стайерз, Билл Хейдер, Эми Полер, Энди Дик, Мартин Шорт, Брэд Гэррет</t>
  </si>
  <si>
    <t>HW Two, Kanbar Entertainment, The Weinstein Company LLC</t>
  </si>
  <si>
    <t>Hoodwinked Too! Hood vs. Evil</t>
  </si>
  <si>
    <t>Обитель зла 2: Проклятие</t>
  </si>
  <si>
    <t>Макото Камия</t>
  </si>
  <si>
    <t>Bang Zoom! Entertainment, Capcom Company, Digital Frontier, Resident Evil CG2 Film Partners, Sony Pictures Entertainment</t>
  </si>
  <si>
    <t>Biohazard: Damnation</t>
  </si>
  <si>
    <t>Обитель зла: Проклятие</t>
  </si>
  <si>
    <t>Призрак в доспехах: Синдром одиночки. Сообщество крепкого государства</t>
  </si>
  <si>
    <t>Ацуко Танака, Осаму Сака, Акио Оцука, Коити Ямадэра, Ютака Накано, Тору Окава, Такаси Онодзука, Таро Ямагути, Сакико Тамагава, Оки Сугияма</t>
  </si>
  <si>
    <t>Production I.G.</t>
  </si>
  <si>
    <t>Ghost in the Shell: Stand Alone Complex - Solid State Society</t>
  </si>
  <si>
    <t>Kôkaku kidôtai: Stand Alone Complex Solid State Society</t>
  </si>
  <si>
    <t>Ронал-варвар</t>
  </si>
  <si>
    <t>Крестен Вестбьерг Андерсен, Торбьорн Кристофферсен, Филип Эйнштейн Липски</t>
  </si>
  <si>
    <t>Андерс Юль, Хади Ка-Куш, Лерке Винтер Андерсен, Брайан Лукке, Ларс Миккельсен, Петер Ауде, Ларс Бом, Свен-Оле Торсен, Оле Теструп, Пребен Кристенсен</t>
  </si>
  <si>
    <t>Ron the Barbarian</t>
  </si>
  <si>
    <t>Ronal Barbaren / Ronal The Barbarian</t>
  </si>
  <si>
    <t>Сапоги на Уайтхолле</t>
  </si>
  <si>
    <t>мультфильм, фантастика, комедия, военный</t>
  </si>
  <si>
    <t>Великобритания, Испания, Бельгия</t>
  </si>
  <si>
    <t>Эдвард МакГенри, Рори МакГенри</t>
  </si>
  <si>
    <t>Хью Фрейзер, Александр Армстронг, Рори МакГенри, Юэн Макгрегор, Стивен Мерчант, Ричард Э. Грант, Том Уилкинсон, Тобайас Мензис, Caroline Duff, Шарлотта Мур</t>
  </si>
  <si>
    <t>Jackboots on Whitehall</t>
  </si>
  <si>
    <t>Теккен: Кровная месть</t>
  </si>
  <si>
    <t>Digital Frontier, Namco Bandai Games</t>
  </si>
  <si>
    <t>Tekken: Blood Vengeance</t>
  </si>
  <si>
    <t>Франкенвини</t>
  </si>
  <si>
    <t>Чарли Тахэн, Кэтрин О’Хара, Мартин Шорт, Мартин Ландау, Аттикус Шаффер, Вайнона Райдер, Роберт Капрон, Джеймс Хироюки Лиао, Кончата Феррелл, Том Кенни</t>
  </si>
  <si>
    <t>Frankenweenie</t>
  </si>
  <si>
    <t>Азорские острова. Часть 1: Акулы, киты, манты</t>
  </si>
  <si>
    <t>Azores: Explorers, Whales and Vulcanos (Part 1)</t>
  </si>
  <si>
    <t>Azores: Explorers, Whales &amp; Vulcanos (Part 1)</t>
  </si>
  <si>
    <t>Азорские острова. Часть 2: Киты, вулканы, открыватели</t>
  </si>
  <si>
    <t>Azores: Explorers, Whales and Vulcanos (Part 2)</t>
  </si>
  <si>
    <t>Azores: Explorers, Whales &amp; Vulcanos (Part 2)</t>
  </si>
  <si>
    <t>Азорские острова. Часть 3: Фауна, люди, образ жизни</t>
  </si>
  <si>
    <t>Azores: Explorers, Whales and Vulcanos (Part 3)</t>
  </si>
  <si>
    <t>Azores: Explorers, Whales &amp; Vulcanos (Part 3)</t>
  </si>
  <si>
    <t>Акулы (2004)</t>
  </si>
  <si>
    <t>документальный, короткометражка</t>
  </si>
  <si>
    <t>Франция, Багамы, Великобритания</t>
  </si>
  <si>
    <t>Жан-Жак Мантелло</t>
  </si>
  <si>
    <t>Джефри Бейтмен</t>
  </si>
  <si>
    <t>3D Entertainment, Gavin McKinney Underwater Productions, Ocean Futures Society, Padi's Project Aware, Reef Check UCLA, United Nations</t>
  </si>
  <si>
    <t>Sharkwater</t>
  </si>
  <si>
    <t>Акулы 3D / Sharks 3D</t>
  </si>
  <si>
    <t>Акулы: Властелины подводного мира</t>
  </si>
  <si>
    <t>Юрген Климмек</t>
  </si>
  <si>
    <t>Sharks: Kings of the Ocean</t>
  </si>
  <si>
    <t>Sharks 3D: Kings of the Ocean</t>
  </si>
  <si>
    <t>Альпы: Снежные ландшафты</t>
  </si>
  <si>
    <t>Аттила Тенки</t>
  </si>
  <si>
    <t>Alps - Paradise of Europe</t>
  </si>
  <si>
    <t>Альпы 3D: Снежные ландшафты / Alps 3D - Paradise of Europe</t>
  </si>
  <si>
    <t>Амазония: Инструкция по выживанию</t>
  </si>
  <si>
    <t>документальный, приключения, семейный</t>
  </si>
  <si>
    <t>Франция, Бразилия</t>
  </si>
  <si>
    <t>Тьерри Рагоберт</t>
  </si>
  <si>
    <t>Amazonia</t>
  </si>
  <si>
    <t>Амазонка</t>
  </si>
  <si>
    <t>Беньямин Эйхер</t>
  </si>
  <si>
    <t>Los Banditos Films</t>
  </si>
  <si>
    <t>Fascination Amazon</t>
  </si>
  <si>
    <t>Амазонка 3D / Faszination Amazonas 3D / Удивительная Амазонка: Южная Америка 3D / Удивительная Южная Америка: Амазонка 3D / Fascination Amazon 3D</t>
  </si>
  <si>
    <t>Аравия</t>
  </si>
  <si>
    <t>Грег МакГилливрэй</t>
  </si>
  <si>
    <t>Reem AlHabib, Hamzah Jamjoom</t>
  </si>
  <si>
    <t>MacGillivray Freeman Films</t>
  </si>
  <si>
    <t>MacGillivray Freeman's Arabia</t>
  </si>
  <si>
    <t>Арктика</t>
  </si>
  <si>
    <t>Грег МакГилври</t>
  </si>
  <si>
    <t>To the Arctic</t>
  </si>
  <si>
    <t>Африка</t>
  </si>
  <si>
    <t>Fascination Africa</t>
  </si>
  <si>
    <t>Очарование Африки / Faszination Afrika 3D</t>
  </si>
  <si>
    <t>Африканское сафари</t>
  </si>
  <si>
    <t>документальный, семейный</t>
  </si>
  <si>
    <t>Бен Стассен</t>
  </si>
  <si>
    <t>Дуду Дуглас-Гамильтон, Кевин Ричардсон</t>
  </si>
  <si>
    <t>nWave Pictures, Studio Canal, uMedia Family</t>
  </si>
  <si>
    <t>African Safari</t>
  </si>
  <si>
    <t>Багамские острова: Таинственные пещеры и затонувшие корабли</t>
  </si>
  <si>
    <t>Adventure Bahamas: Mysterious Caves And Wrecks</t>
  </si>
  <si>
    <t>Багамские острова 3D: Таинственные пещеры и затонувшие корабли / Adventure Bahamas 3D: Mysterious Caves And Wrecks / Приключения на Багамских островах: Таинственные пещеры и затонувшие корабли</t>
  </si>
  <si>
    <t>Большие жуки</t>
  </si>
  <si>
    <t>Big Bugs</t>
  </si>
  <si>
    <t>ТерраМатер</t>
  </si>
  <si>
    <t>Большое путешествие вглубь океанов</t>
  </si>
  <si>
    <t>Марион Котийяр</t>
  </si>
  <si>
    <t>3D Entertainment, Gavin McKinney Underwater Productions</t>
  </si>
  <si>
    <t>OceanWorld</t>
  </si>
  <si>
    <t>Большое путешествие вглубь океанов 2: Возвращение</t>
  </si>
  <si>
    <t>Великобритания, Австрия, Германия</t>
  </si>
  <si>
    <t>Ник Стрингер</t>
  </si>
  <si>
    <t>Turtle: The Incredible Journey</t>
  </si>
  <si>
    <t>Букашки! Приключения в тропическом лесу</t>
  </si>
  <si>
    <t>Майк Сли</t>
  </si>
  <si>
    <t>Джуди Денч</t>
  </si>
  <si>
    <t>Bugs!</t>
  </si>
  <si>
    <t>Водная жизнь (диск 1)</t>
  </si>
  <si>
    <t>Рамон Кампоамор, Хуан Антонио Родригес Льяно</t>
  </si>
  <si>
    <t>Льюис Марко, Кристиан Брюкнер, Стив Хьюз</t>
  </si>
  <si>
    <t>Water Life (disc 1)</t>
  </si>
  <si>
    <t>Водная жизнь (диск 2)</t>
  </si>
  <si>
    <t>Water Life (disc 2)</t>
  </si>
  <si>
    <t>Водная жизнь (диск 3)</t>
  </si>
  <si>
    <t>Water Life (disc 3)</t>
  </si>
  <si>
    <t>Водная жизнь (диск 4)</t>
  </si>
  <si>
    <t>Water Life (disc 4)</t>
  </si>
  <si>
    <t>Воздухоплавание</t>
  </si>
  <si>
    <t>Stephan Stahl</t>
  </si>
  <si>
    <t>Ballooning</t>
  </si>
  <si>
    <t>Воин в костюме птицы: Джеб Корлис против всего мира</t>
  </si>
  <si>
    <t>документальный, спорт, короткометражка</t>
  </si>
  <si>
    <t>John Murphy</t>
  </si>
  <si>
    <t>Jeb Corliss, Joby Ogwyn, Flaminia Bove, Nic Good, Leander Lacey, Jeff Nebelkopf</t>
  </si>
  <si>
    <t>Wingsuit Warrior: Jeb Corliss vs. The World</t>
  </si>
  <si>
    <t>Вселенная: 7 чудес Солнечной Системы</t>
  </si>
  <si>
    <t>Михаэль Лачман, Пол Олдинг, Гидеон Брэдшоу</t>
  </si>
  <si>
    <t>BBC Television Centre, Science Channel</t>
  </si>
  <si>
    <t>Wonders of the Solar System</t>
  </si>
  <si>
    <t>The Universe: 7 Wonders of the Solar System</t>
  </si>
  <si>
    <t>Вселенная: Катастрофы в далеких мирах</t>
  </si>
  <si>
    <t>документальный, история</t>
  </si>
  <si>
    <t>Лаура Верклан, Луис Тарантино, Darryl Rehr</t>
  </si>
  <si>
    <t>Flight 33 Productions</t>
  </si>
  <si>
    <t>The Universe: Catastrophes that Changed the Planets</t>
  </si>
  <si>
    <t>Вселенная. Сезон 6. Эпизод 1: Катастрофы в далеких мирах / The Universe S06E01</t>
  </si>
  <si>
    <t>Вселенная: Конец света</t>
  </si>
  <si>
    <t>The Universe: Worst Days on Planet Earth</t>
  </si>
  <si>
    <t>Вселенная: Немезида - двойник Солнца</t>
  </si>
  <si>
    <t>The Universe - Nemesis: The Sun's Evil Twin</t>
  </si>
  <si>
    <t>Вселенная. Сезон 6. Эпизод 2: Немезида - двойник Солнца / The Universe S06E02</t>
  </si>
  <si>
    <t>Вселенная: НЛО. Внеземные технологии</t>
  </si>
  <si>
    <t>The Universe: UFO: The Real Deal</t>
  </si>
  <si>
    <t>Вселенная. Сезон 6. Эпизод 6: НЛО. Внеземные технологии / The Universe S06E06</t>
  </si>
  <si>
    <t>Вселенная: Остаться в живых на Марсе</t>
  </si>
  <si>
    <t>The Universe: Crash Landing on Mars</t>
  </si>
  <si>
    <t>Вселенная. Сезон 6. Эпизод 4: Остаться в живых на Марсе / The Universe S06E04</t>
  </si>
  <si>
    <t>Вселенная: Рождение Солнечной системы</t>
  </si>
  <si>
    <t>The Universe: How the Solar System Was Made</t>
  </si>
  <si>
    <t>Вселенная. Сезон 6. Эпизод 3: Рождение Солнечной системы / The Universe S06E03</t>
  </si>
  <si>
    <t>Вселенная: Тайна сотворения мира</t>
  </si>
  <si>
    <t>The Universe: God and the Universe</t>
  </si>
  <si>
    <t>Вселенная. Сезон 6. Эпизод 7: Тайна сотворения мира / The Universe S06E07</t>
  </si>
  <si>
    <t>Вторая мировая война (2011)</t>
  </si>
  <si>
    <t>WWII</t>
  </si>
  <si>
    <t>Вторая мировая война в 3D / WWII in 3D</t>
  </si>
  <si>
    <t>Вызов бездне</t>
  </si>
  <si>
    <t>Джон Бруно, Рэй Кен, Эндрю Уайт</t>
  </si>
  <si>
    <t>Beyond Productions, Disruptive LA, Earthship Productions, National Geographic Entertainment, Wight Expedition Films</t>
  </si>
  <si>
    <t>Deepsea Challenge</t>
  </si>
  <si>
    <t>Вызов бездне 3D / Deepsea Challenge 3D</t>
  </si>
  <si>
    <t>Галапагосские острова</t>
  </si>
  <si>
    <t>The Galapagos Islands</t>
  </si>
  <si>
    <t>Галапагосские острова 3D / Faszination Galapagos / The Galapagos Islands 3D / Тайны планеты Земля (Уникальные Галапагосские острова: Южная Америка) / Südamerika: Faszination Galapagos</t>
  </si>
  <si>
    <t>Галапагосы с Дэвидом Аттенборо. Сезон 1</t>
  </si>
  <si>
    <t>Мартин Уильямс</t>
  </si>
  <si>
    <t>Colossus Productions</t>
  </si>
  <si>
    <t>Galapagos S01E01-03</t>
  </si>
  <si>
    <t>Galapagos 3D / Galapagos 3D with David Attenborough / Galapagos with David Attenborough</t>
  </si>
  <si>
    <t>Галапагосы: Зачаровывающее путешествие</t>
  </si>
  <si>
    <t>Дэвид Кларк, Эл Гиддингс</t>
  </si>
  <si>
    <t>Кеннет Брана, Кэрол Болдуин, Джон Е. МакКоскер, Дэвид Поусон, Матиас Эспиноза, Дон Либераторе</t>
  </si>
  <si>
    <t>IMAX Corporation, Mandalay Media Arts, National Science Foundation, The Smithsonian Institution</t>
  </si>
  <si>
    <t>Galapagos: The Enchanted Voyage</t>
  </si>
  <si>
    <t>Государственный Эрмитаж</t>
  </si>
  <si>
    <t>Екатерина Шахунова</t>
  </si>
  <si>
    <t>The State Hermitage Museum</t>
  </si>
  <si>
    <t>Дельфины и киты</t>
  </si>
  <si>
    <t>документальный, короткометражка, приключения</t>
  </si>
  <si>
    <t>Великобритания, Багамы</t>
  </si>
  <si>
    <t>Дэрил Ханна, Шарлотта Рэмплинг</t>
  </si>
  <si>
    <t>Dolphins and Whales: Tribes of the Ocean</t>
  </si>
  <si>
    <t>Dolphins and Whales 3D: Tribes of the Ocean</t>
  </si>
  <si>
    <t>Джунгли: Волшебство другого мира</t>
  </si>
  <si>
    <t>The Jungle: Magic Of Another World</t>
  </si>
  <si>
    <t>Джунгли 3D: Волшебство другого мира / Der Dschungel / The Jungle 3D: Magic Of Another World</t>
  </si>
  <si>
    <t>Дикая Южная Африка 1: Сафари</t>
  </si>
  <si>
    <t>Норберт Вандер</t>
  </si>
  <si>
    <t>Wildlife South Africa: Safari</t>
  </si>
  <si>
    <t>Wildlife Südafrika / Дикая Южная Африка: Сафари / Wildlife South Africa 3D: Safari</t>
  </si>
  <si>
    <t>Дикая Южная Африка 2: Большая пятерка</t>
  </si>
  <si>
    <t>Wildlife South Africa: Big Five</t>
  </si>
  <si>
    <t>Wildlife Südafrika / Дикая Южная Африка: Большая пятерка / Wildlife South Africa 3D: Big Five</t>
  </si>
  <si>
    <t>Дикая Южная Африка 3: По следам белых акул</t>
  </si>
  <si>
    <t>Wildlife South Africa: Western Cape</t>
  </si>
  <si>
    <t>Wildlife Südafrika / Дикая Южная Африка: По Следам Белых Акул / Wildlife South Africa 3D: Western Cape</t>
  </si>
  <si>
    <t>Дикий океан</t>
  </si>
  <si>
    <t>Люк Крессвелл, Стив МакНиколас</t>
  </si>
  <si>
    <t>Giant Screen Films, Liquid Pictures, Yes/No Productions</t>
  </si>
  <si>
    <t>Wild Ocean</t>
  </si>
  <si>
    <t>Динозавры живы!</t>
  </si>
  <si>
    <t>Дэвид Кларк, Бэйли Силлек</t>
  </si>
  <si>
    <t>Майкл Дуглас, Sterling Nesbitt, Alan H. Turner</t>
  </si>
  <si>
    <t>Giant Screen Films</t>
  </si>
  <si>
    <t>Dinosaurs Alive</t>
  </si>
  <si>
    <t>Динозавры Патагонии</t>
  </si>
  <si>
    <t>Марк Фафард</t>
  </si>
  <si>
    <t>Дональд Сазерленд, Родольфо Кориа</t>
  </si>
  <si>
    <t>Dinosaurs: Giants of Patagonia</t>
  </si>
  <si>
    <t>Динозавры: Гиганты Патагонии</t>
  </si>
  <si>
    <t>Драгстер</t>
  </si>
  <si>
    <t>Dragster</t>
  </si>
  <si>
    <t>Египет: Тайны древней цивилизации</t>
  </si>
  <si>
    <t>Felix Wuergler, Глен МакКреди, Javier Fernandez, Стефан Корникард</t>
  </si>
  <si>
    <t>Egypt</t>
  </si>
  <si>
    <t>Египет 3D / Egypt 3D</t>
  </si>
  <si>
    <t>Жизнь глубин</t>
  </si>
  <si>
    <t>Ховард Холл</t>
  </si>
  <si>
    <t>Кейт Неллиган</t>
  </si>
  <si>
    <t>IMAX Corporation, Suntory</t>
  </si>
  <si>
    <t>Into the Deep</t>
  </si>
  <si>
    <t>На глубине / IMAX. Жизнь глубин</t>
  </si>
  <si>
    <t>Жизнь: Вода - основа жизни</t>
  </si>
  <si>
    <t>KSM</t>
  </si>
  <si>
    <t>Life - Water, the Element of Life</t>
  </si>
  <si>
    <t>Жизнь: Вода – основа жизни / Life 3D - Water, the Element of Life</t>
  </si>
  <si>
    <t>Заколдованное королевство</t>
  </si>
  <si>
    <t>Патрик Моррис, Нил Найтингейл</t>
  </si>
  <si>
    <t>Идрис Эльба, Ламбер Вильсон, Умберто Тан, Хейли Джоэнн Бэйкон, India Dale-Hill</t>
  </si>
  <si>
    <t>BBC Earth, BBC Worldwide, Evergreen Recording Studios, Legend3D, Reliance Big Entertainment</t>
  </si>
  <si>
    <t>Enchanted Kingdom</t>
  </si>
  <si>
    <t>Зачарованное Королевство</t>
  </si>
  <si>
    <t>Земля медведей</t>
  </si>
  <si>
    <t>Гийом Венсан</t>
  </si>
  <si>
    <t>Earth bears</t>
  </si>
  <si>
    <t>Terre des ours</t>
  </si>
  <si>
    <t>Изучая природу</t>
  </si>
  <si>
    <t>Experience Nature</t>
  </si>
  <si>
    <t>Изучая природу 3D / Experience Nature 3D</t>
  </si>
  <si>
    <t>Императорские пингвины Пен-И и Сом-И</t>
  </si>
  <si>
    <t>Сон Джун-ги</t>
  </si>
  <si>
    <t>Emperor Penguins Peng-yi and Som-yi</t>
  </si>
  <si>
    <t>Императорские пингвины Пхэни и Соми</t>
  </si>
  <si>
    <t>История мира за два часа</t>
  </si>
  <si>
    <t>Дуглас Коэн</t>
  </si>
  <si>
    <t>Flight 33 Productions, History Channel</t>
  </si>
  <si>
    <t>History of the World in 2 Hours</t>
  </si>
  <si>
    <t>Карибские острова: Погружение с акулами</t>
  </si>
  <si>
    <t>Adventure Carribean: Diving With Sharks</t>
  </si>
  <si>
    <t>Карибские острова 3D: Погружение с акулами / Adventure Carribean 3D: Diving With Sharks</t>
  </si>
  <si>
    <t>Коралловый риф</t>
  </si>
  <si>
    <t>Limelight Pictures</t>
  </si>
  <si>
    <t>Cay</t>
  </si>
  <si>
    <t>Faszination Korallenriff 3D</t>
  </si>
  <si>
    <t>Коралловый риф: Охотники и жертвы</t>
  </si>
  <si>
    <t>Adventure Coral Reef: Hunters and the Hunted</t>
  </si>
  <si>
    <t>Коралловый риф: Подводный мир Египта</t>
  </si>
  <si>
    <t>Питер Лорд</t>
  </si>
  <si>
    <t>Adventure Coral Reef: Under the Sea of Egypt</t>
  </si>
  <si>
    <t>Adventure Coral Reef 3D: Under the Sea of Egypt</t>
  </si>
  <si>
    <t>Король пингвинов</t>
  </si>
  <si>
    <t>Сиас Уилсон</t>
  </si>
  <si>
    <t>Тим Аллен, Дэвид Аттенборо</t>
  </si>
  <si>
    <t>Atlantic Productions, Galileo Digital Entertainment, Sky 3d</t>
  </si>
  <si>
    <t>The Penguin King</t>
  </si>
  <si>
    <t>Космическая станция</t>
  </si>
  <si>
    <t>Тони Майерс</t>
  </si>
  <si>
    <t>Том Круз, Джеймс Арнольд, Майкл Дж. Блумфилд, Роберт Д. Кабана, Лерой Чао, Кеннет Д. Кокрелл, Роберт Л. Карбим мл., Брайан Даффи, Марк Гарно, Майкл Л. Гернхард</t>
  </si>
  <si>
    <t>IMAX Corporation, IMAX Space Ltd., Lockheed Martin Corporation, National Aeronautics and Space Administration (NASA)</t>
  </si>
  <si>
    <t>Space Station</t>
  </si>
  <si>
    <t>Космический мусор</t>
  </si>
  <si>
    <t>Мелисса Р. Баттс</t>
  </si>
  <si>
    <t>Эм Кларк, Зак Кларк, Келби Кросс, Эдуардо Гонсалес, Howard Henley, Кимберли Херрманн, Don Kessler, Никола Ламбо, John Sullivan, Christoph Walter</t>
  </si>
  <si>
    <t>Melrae Pictures, Red Barn Productions</t>
  </si>
  <si>
    <t>Space Junk</t>
  </si>
  <si>
    <t>Space Junk 3D</t>
  </si>
  <si>
    <t>Крылатые монстры</t>
  </si>
  <si>
    <t>Мэттью Диас</t>
  </si>
  <si>
    <t>Дэвид Аттенборо, Дуглас А. Лосон</t>
  </si>
  <si>
    <t>Atlantic Productions</t>
  </si>
  <si>
    <t>Flying Monsters with David Attenborough</t>
  </si>
  <si>
    <t>Легенда о динозаврах</t>
  </si>
  <si>
    <t>мультфильм, документальный, драма</t>
  </si>
  <si>
    <t>Великобритания, Канада</t>
  </si>
  <si>
    <t>Мэттью Томпсон</t>
  </si>
  <si>
    <t>Стивен Фрай, Саймон Керр</t>
  </si>
  <si>
    <t>March of the Dinosaurs</t>
  </si>
  <si>
    <t>Легенды неба</t>
  </si>
  <si>
    <t>Стивен Лоу</t>
  </si>
  <si>
    <t>K2 Communications, Stephen Low Productions</t>
  </si>
  <si>
    <t>Legends of Flight</t>
  </si>
  <si>
    <t>Мадагаскар</t>
  </si>
  <si>
    <t>Madagascar</t>
  </si>
  <si>
    <t>Мадагаскар 3D / Madagascar 3D</t>
  </si>
  <si>
    <t>Мечтай о большем: Свой мир строим сами</t>
  </si>
  <si>
    <t>Dream Big: Engineering Our World</t>
  </si>
  <si>
    <t>Микромонстры с Девидом Аттенборо. Сезон 1</t>
  </si>
  <si>
    <t>Алекс Хемингуэй, Тим Усборн</t>
  </si>
  <si>
    <t>Дэвид Аттенборо</t>
  </si>
  <si>
    <t>Micro Monsters with David Attenborough S01E01-06</t>
  </si>
  <si>
    <t>Micro Микромонстры с Дэвидом АттенбороMonsters 3D with David Attenborough / Микро Монстры с Девидом Аттенборо</t>
  </si>
  <si>
    <t>Морские динозавры: Путешествие в доисторический мир</t>
  </si>
  <si>
    <t>Великобритания, Франция</t>
  </si>
  <si>
    <t>Ронан Шапален, Паскаль Вонг</t>
  </si>
  <si>
    <t>Гийом Денеф, Норберт Феррер, Хлоя Холлингс, Ричард Райдер, Том Янг</t>
  </si>
  <si>
    <t>Mantello Brothers Productions, N3D Land Productions</t>
  </si>
  <si>
    <t>Sea Rex: Journey to a Prehistoric World</t>
  </si>
  <si>
    <t>Sea Rex 3D: Journey to a Prehistoric World</t>
  </si>
  <si>
    <t>Музеи Ватикана</t>
  </si>
  <si>
    <t>Марко Пьянджиани</t>
  </si>
  <si>
    <t>Симона Д’Андреа</t>
  </si>
  <si>
    <t>Sky Italia, Vatican Museums and Galleries</t>
  </si>
  <si>
    <t>The Vatican Museums</t>
  </si>
  <si>
    <t>Мумии: Секреты фараонов</t>
  </si>
  <si>
    <t>Giant Screen Films, Gravity Pictures</t>
  </si>
  <si>
    <t>Mummies: Secrets of the Pharaohs</t>
  </si>
  <si>
    <t>На глубине морской</t>
  </si>
  <si>
    <t>Howard Hall Productions, Imax Filmed Entertainment, Warner Bros.</t>
  </si>
  <si>
    <t>Under the Sea</t>
  </si>
  <si>
    <t>Under the Sea 3D</t>
  </si>
  <si>
    <t>Национальный парк Серенгети</t>
  </si>
  <si>
    <t>Рейнхард Радке</t>
  </si>
  <si>
    <t>Харди Крюгер мл.</t>
  </si>
  <si>
    <t>intervista digital media, NDR Naturfilm, Studio Hamburg DocLights, Universum Film (UFA)</t>
  </si>
  <si>
    <t>Serengeti</t>
  </si>
  <si>
    <t>Наша Вселенная</t>
  </si>
  <si>
    <t>Калле Макс Хофманн</t>
  </si>
  <si>
    <t>Манфред Леманн, Глен МакКреди</t>
  </si>
  <si>
    <t>Our Universe</t>
  </si>
  <si>
    <t>Наша Вселенная 3D / Our Universe 3D</t>
  </si>
  <si>
    <t>Наша Земля: Наши океаны</t>
  </si>
  <si>
    <t>Петер Баатен, Норберт Вандер</t>
  </si>
  <si>
    <t>Our Earth: Our Oceans</t>
  </si>
  <si>
    <t>Наша Земля: Наши океаны 3D</t>
  </si>
  <si>
    <t>Новая Зеландия: Забытый рай</t>
  </si>
  <si>
    <t>New Zealand: The Forgotten Paradise</t>
  </si>
  <si>
    <t>Новая Зеландия 3D: Забытый рай / New Zealand 3D: The Forgotten Paradise</t>
  </si>
  <si>
    <t>Норвегия: Дикая природа</t>
  </si>
  <si>
    <t>Norway</t>
  </si>
  <si>
    <t>Норвегия 3D: Дикая природа / Norway 3D</t>
  </si>
  <si>
    <t>Оживший Лондонский музей естествознания</t>
  </si>
  <si>
    <t>Дэниэл М. Смит</t>
  </si>
  <si>
    <t>David Attenborough's Natural History Museum Alive</t>
  </si>
  <si>
    <t>Осажденная крепость</t>
  </si>
  <si>
    <t>Филипп Калдерон</t>
  </si>
  <si>
    <t>Бенуа Аллеман, Кристиан Брюкнер</t>
  </si>
  <si>
    <t>Besieged fortress</t>
  </si>
  <si>
    <t>La citadelle assiégée</t>
  </si>
  <si>
    <t>Остров лемуров: Мадагаскар</t>
  </si>
  <si>
    <t>документальный, короткометражка, приключения, семейный, биография</t>
  </si>
  <si>
    <t>Канада, США, Мадагаскар</t>
  </si>
  <si>
    <t>Дэвид Дуглас</t>
  </si>
  <si>
    <t>Морган Фриман, Hantanirina Rasamimanana, Патриция Райт</t>
  </si>
  <si>
    <t>IMAX Corporation, Warner Bros. Pictures</t>
  </si>
  <si>
    <t>Island of Lemurs: Madagascar</t>
  </si>
  <si>
    <t>Официальный фильм Кубка Мира 2010 FIFA</t>
  </si>
  <si>
    <t>документальный, спорт</t>
  </si>
  <si>
    <t>Johnson Mckelvey</t>
  </si>
  <si>
    <t>Лукас Радебе</t>
  </si>
  <si>
    <t>Embassy Row</t>
  </si>
  <si>
    <t>The Official 2010 FIFA World Cup Film</t>
  </si>
  <si>
    <t>Папуа: Секретный остров каннибалов</t>
  </si>
  <si>
    <t>Papua</t>
  </si>
  <si>
    <t>Папуа 3D: Секретный остров каннибалов / Papua 3D</t>
  </si>
  <si>
    <t>Патагония: По следам Дарвина. Часть 1. От Буэнос-Айреса до мыса Баия</t>
  </si>
  <si>
    <t>Patagonien. Part 1</t>
  </si>
  <si>
    <t>Патагония: По следам Дарвина. Часть 1. От Буэнос-Айреса до мыса Баия / Patagonien 3D. Part 1 / Patagonia Vol. 1: From Buenos Aires to Cabo dos Bahias</t>
  </si>
  <si>
    <t>Патагония: По следам Дарвина. Часть 2. От Камаронес до горы Дарвина</t>
  </si>
  <si>
    <t>Patagonien. Part 2</t>
  </si>
  <si>
    <t>Патагония: По следам Дарвина. Часть 2. От Камаронес до горы Дарвина / Patagonien 3D. Part 2</t>
  </si>
  <si>
    <t>Пещера забытых снов</t>
  </si>
  <si>
    <t>Канада, США, Франция, Германия, Великобритания</t>
  </si>
  <si>
    <t>Вернер Херцог</t>
  </si>
  <si>
    <t>Вернер Херцог, Жан Клоттес, Жюльен Монни, Жан-Мишель Женест, Мишель Филипп, Жиль Тоселло, Кэрол Фриц, Доминик Баффье, Валери Ферульо, Николас Конрад</t>
  </si>
  <si>
    <t>Cave of Forgotten Dreams</t>
  </si>
  <si>
    <t>Планета - Человек</t>
  </si>
  <si>
    <t>Австрия</t>
  </si>
  <si>
    <t>You, Planet - An Exploration</t>
  </si>
  <si>
    <t>62-я серия научно-популярного сериала ТерраМатер / Terra MaterS01E62 / Wir sind Planeten / You, Planet – An Exploration</t>
  </si>
  <si>
    <t>Полет бабочки</t>
  </si>
  <si>
    <t>Flight Of The Monarch Butterfly</t>
  </si>
  <si>
    <t>Aquarium 3D + Flight Of The Monarch Butterfly 3D</t>
  </si>
  <si>
    <t>Полярные медведи</t>
  </si>
  <si>
    <t>Сара Робертсон</t>
  </si>
  <si>
    <t>Дэвид Сузуки</t>
  </si>
  <si>
    <t>Polar Bears: A Summer Odyssey</t>
  </si>
  <si>
    <t>Последний зверолов</t>
  </si>
  <si>
    <t>документальный, приключения</t>
  </si>
  <si>
    <t>Франция, Канада, Швейцария, Германия, Италия</t>
  </si>
  <si>
    <t>Николя Ванье</t>
  </si>
  <si>
    <t>Норман Уинтер, Мэй Лу, Алекс Ван Биббер, Кен Болтон, Денни Дэнисон, Роберт ЛаФлер, Ален Лемар, Кристофер Льюис, Рой Несс, Каори Торегай</t>
  </si>
  <si>
    <t>The last hunter</t>
  </si>
  <si>
    <t>Le dernier trappeur</t>
  </si>
  <si>
    <t>Призраки бездны: Титаник</t>
  </si>
  <si>
    <t>Билл Пэкстон, Др. Джон Бродвотер, Др. Лори Джонстон, Чарльз Пеллегрино, Дон Линч, Кен Маршалл, Джеймс Кэмерон, Майк Кэмерон, Джеффри Н. Ледда, Кори Джасколски</t>
  </si>
  <si>
    <t>Blue Rider Pictures, Earthship Productions, Summit Entertainment, UGC PH, Walden Media, Walt Disney Pictures</t>
  </si>
  <si>
    <t>Ghosts of the Abyss</t>
  </si>
  <si>
    <t>Приключение в Большом каньоне: Река в опасности</t>
  </si>
  <si>
    <t>Tara Davis, Уэйд Дэвис, Фло Ди Ре, Steve Fisher, Никки Келли, Роберт Кеннеди мл., Кик Кеннеди, Kristin Kuckelman, Роберт Редфорд, Dale Regan</t>
  </si>
  <si>
    <t>MacGillivray Freeman Films, Teva</t>
  </si>
  <si>
    <t>Grand Canyon Adventure: River at Risk</t>
  </si>
  <si>
    <t>Путешествие по национальным паркам</t>
  </si>
  <si>
    <t>Роберт Редфорд, Конрад Анкер, Макс Лоу, Рейчел Пол</t>
  </si>
  <si>
    <t>National Parks Adventure</t>
  </si>
  <si>
    <t>Путешествие по национальном паркам 3D / Путешествие по национальном паркам</t>
  </si>
  <si>
    <t>Рожденные на воле</t>
  </si>
  <si>
    <t>Дэвид Ликли</t>
  </si>
  <si>
    <t>Морган Фриман, Бируте Галдикас, Дафна Шелдрик, Крис Фрайс</t>
  </si>
  <si>
    <t>Imax Filmed Entertainment</t>
  </si>
  <si>
    <t>Born to Be Wild</t>
  </si>
  <si>
    <t>Рождённые на воле</t>
  </si>
  <si>
    <t>Сафари</t>
  </si>
  <si>
    <t>Дэвид Кин</t>
  </si>
  <si>
    <t>Hunter Ellis</t>
  </si>
  <si>
    <t>3D Safari LC, Digital Revolution Studios, uFilm, uMedia Family, Wild Eyes Productions LLC</t>
  </si>
  <si>
    <t>Safari: Africa</t>
  </si>
  <si>
    <t>Серфинг на Таити</t>
  </si>
  <si>
    <t>Майкл Ханрахан, Калани Миллер, Келли Слэйтер, Раймана Ван Бастолир</t>
  </si>
  <si>
    <t>Perfect Wave</t>
  </si>
  <si>
    <t>The Ultimate Wave Tahiti</t>
  </si>
  <si>
    <t>Синдром Титаника</t>
  </si>
  <si>
    <t>The Titanic Syndrome</t>
  </si>
  <si>
    <t>Le syndrome du Titanic</t>
  </si>
  <si>
    <t>Скрытые миры: Пещеры мертвых</t>
  </si>
  <si>
    <t>Hidden Worlds: Caves of the Dead</t>
  </si>
  <si>
    <t>Скрытые миры: Пещеры мертвых 3D / Hidden Worlds 3D: Caves of the Dead / Скрытые миры: Пещеры мёртвых / Verborgene Welten: Die Höhlen der Toten</t>
  </si>
  <si>
    <t>Собор Святого Петра и Великая базилика</t>
  </si>
  <si>
    <t>Италия, Ватикан</t>
  </si>
  <si>
    <t>Лука Виотто</t>
  </si>
  <si>
    <t>Миколь Форти, Адриано Джаннини, Antonio Paolucci, Paolo Portoghesi, Клаудио Стринати</t>
  </si>
  <si>
    <t>Centro Televisivo Vaticano, Magnitudo, Sky Italia</t>
  </si>
  <si>
    <t>St. Peter's and the Papal Basilicas of Rome</t>
  </si>
  <si>
    <t>Собор Святого Петра и Великая базилика в 3D / St. Peter's and the Papal Basilicas of Rome 3D</t>
  </si>
  <si>
    <t>Солнце</t>
  </si>
  <si>
    <t>Barry Kimm</t>
  </si>
  <si>
    <t>Эл Рокер</t>
  </si>
  <si>
    <t>Melrae Pictures</t>
  </si>
  <si>
    <t>Sun</t>
  </si>
  <si>
    <t>Солнце 3D / 3D Sun</t>
  </si>
  <si>
    <t>Спасатели</t>
  </si>
  <si>
    <t>Airlift Films, Outpost Studios</t>
  </si>
  <si>
    <t>Rescue</t>
  </si>
  <si>
    <t>Тайны невидимого мира</t>
  </si>
  <si>
    <t>Луи Шварцберг</t>
  </si>
  <si>
    <t>Day's End Pictures</t>
  </si>
  <si>
    <t>Mysteries of the Unseen World</t>
  </si>
  <si>
    <t>Тайны подводного мира</t>
  </si>
  <si>
    <t>Джонни Депп, Кейт Уинслет</t>
  </si>
  <si>
    <t>Deep Sea</t>
  </si>
  <si>
    <t>Тарбозавр</t>
  </si>
  <si>
    <t>Хан Сан-хо</t>
  </si>
  <si>
    <t>Ли Хён-сок, Ку Джа-хён, Щин Ён-у</t>
  </si>
  <si>
    <t>Tarbozavr</t>
  </si>
  <si>
    <t>Jeombaki: Hanbandoeui Gongryong 3D</t>
  </si>
  <si>
    <t>Телескоп Хаббл</t>
  </si>
  <si>
    <t>IMAX Space Ltd., Warner Bros.</t>
  </si>
  <si>
    <t>Hubble</t>
  </si>
  <si>
    <t>Тропический лес (2012)</t>
  </si>
  <si>
    <t>Джулиан Томас</t>
  </si>
  <si>
    <t>Rainforest</t>
  </si>
  <si>
    <t>Тропический лес 3D / Rainforest 3D</t>
  </si>
  <si>
    <t>Тростниковые жабы: Оккупация</t>
  </si>
  <si>
    <t>Марк Льюис</t>
  </si>
  <si>
    <t>Cane Toads: The Conquest</t>
  </si>
  <si>
    <t>Удивительная Африка</t>
  </si>
  <si>
    <t>Бенжамин Ичер, Тимо Дж. Мэиер</t>
  </si>
  <si>
    <t>Amazing Africa</t>
  </si>
  <si>
    <t>Удивительная Африка 3D / Amazing Africa 3D</t>
  </si>
  <si>
    <t>Удивительная природа</t>
  </si>
  <si>
    <t>Артур Мак Маон</t>
  </si>
  <si>
    <t>Amazing Nature</t>
  </si>
  <si>
    <t>Удивительная природа 3D / Amazing Nature 3D</t>
  </si>
  <si>
    <t>Удивительный океан</t>
  </si>
  <si>
    <t>Los Banditos Films, NBC Universal</t>
  </si>
  <si>
    <t>Amazing Ocean</t>
  </si>
  <si>
    <t>Флоренция и Галерея Уффици</t>
  </si>
  <si>
    <t>Марко Чатти, Артуро Галанзино, Саймон Мерреллс, Антонио Натали</t>
  </si>
  <si>
    <t>Magnitudo, Sky Italia</t>
  </si>
  <si>
    <t>Florence and the Uffizi Gallery</t>
  </si>
  <si>
    <t>Флоренция и Галерея Уффици 3D / Firenze e gli Uffizi 3D/4K / Florence and the Uffizi Gallery 3D/4K</t>
  </si>
  <si>
    <t>Хищники океанов</t>
  </si>
  <si>
    <t>Ocean Predators</t>
  </si>
  <si>
    <t>Хищники океанов 3D / Ocean Predators 3D</t>
  </si>
  <si>
    <t>Царство растений</t>
  </si>
  <si>
    <t>Kingdom of Plants</t>
  </si>
  <si>
    <t>Человек хаски</t>
  </si>
  <si>
    <t>The Huskyman</t>
  </si>
  <si>
    <t>Der Husky Mann</t>
  </si>
  <si>
    <t>Чудеса моря</t>
  </si>
  <si>
    <t>Жан-Мишель Кусто, Жан-Жак Мантелло</t>
  </si>
  <si>
    <t>Арнольд Шварценеггер, Селин Кусто, Фабьен Кусто, Жан-Мишель Кусто</t>
  </si>
  <si>
    <t>3D Entertainment Films, Conquistador Entertainment, Mantello Brothers Productions, Sagax Entertainment</t>
  </si>
  <si>
    <t>Wonders of the Sea</t>
  </si>
  <si>
    <t>Чудеса моря в 3D / Wonders of the Sea 3D</t>
  </si>
  <si>
    <t>Чудеса океана</t>
  </si>
  <si>
    <t>документальный, короткометражка, семейный</t>
  </si>
  <si>
    <t>3D Entertainment</t>
  </si>
  <si>
    <t>Ocean Wonderland</t>
  </si>
  <si>
    <t>Эверглейдс: Ламантины Кристальной реки</t>
  </si>
  <si>
    <t>Adventure Everglades: The Manatees of Crystal River</t>
  </si>
  <si>
    <t>Эверглейдс 3D: Ламантины Кристальной реки / Adventure Everglades 3D: The Manatees of Crystal River</t>
  </si>
  <si>
    <t>Юго-западная Америка: От Долины смерти до Великого каньона</t>
  </si>
  <si>
    <t>America's Southwest: From Grand Canyon To Death Valley</t>
  </si>
  <si>
    <t>Юго-западная Америка 3D: От Долины смерти до Великого каньона / America's Southwest 3D: From Grand Canyon To Death Valley / Amerikas Südwesten 3D - Vom Grand Canyon bis zum Death Valley</t>
  </si>
  <si>
    <t>Южные моря: Атолл Бикини</t>
  </si>
  <si>
    <t>The South Seas: Bikini Atoll</t>
  </si>
  <si>
    <t>Южные моря 3D: Атолл Бикини / The South Seas 3D: Bikini Atoll / The South Seas 3D: Bikini Atoll</t>
  </si>
  <si>
    <t>Южные моря: Маршалловы острова</t>
  </si>
  <si>
    <t>The South Seas: Marshall Islands</t>
  </si>
  <si>
    <t>Южные моря 3D: Маршалловы острова / The South Seas 3D: Marshall Islands / The South Seas 3D: Marshall Islands</t>
  </si>
  <si>
    <t>3D видовые фильмы (релакс, заставки)</t>
  </si>
  <si>
    <t>Аквариум (2010)</t>
  </si>
  <si>
    <t>3D видовой</t>
  </si>
  <si>
    <t>видовой, аквариум</t>
  </si>
  <si>
    <t>Aquarium</t>
  </si>
  <si>
    <t>Аквариум (2011)</t>
  </si>
  <si>
    <t>Американские поезда и пейзажи</t>
  </si>
  <si>
    <t>видовой, поезда</t>
  </si>
  <si>
    <t>American Trains and Landscapes</t>
  </si>
  <si>
    <t>Amerikanische Züge und Landschaften in 3D</t>
  </si>
  <si>
    <t>Герхард Манц: Тени рая</t>
  </si>
  <si>
    <t>видовой, абстракция</t>
  </si>
  <si>
    <t>Gerhard Mantz - Shadows of Paradise</t>
  </si>
  <si>
    <t>3D Masterpieces Vol.2: Gerhard Mantz – Shadows of Paradise</t>
  </si>
  <si>
    <t>Глубокий океан: Погружение</t>
  </si>
  <si>
    <t>Deep Ocean Experience</t>
  </si>
  <si>
    <t>Гран-Канария</t>
  </si>
  <si>
    <t>видовой, природа</t>
  </si>
  <si>
    <t>Gran Canaria</t>
  </si>
  <si>
    <t>Декоративные рыбки</t>
  </si>
  <si>
    <t>Kitch Fish</t>
  </si>
  <si>
    <t>Kitsch Fish</t>
  </si>
  <si>
    <t>Дельфины в глубоком голубом океане</t>
  </si>
  <si>
    <t>видовой, океан</t>
  </si>
  <si>
    <t>Бритта Леимбач</t>
  </si>
  <si>
    <t>Dolphins in the Deep Blue Ocean</t>
  </si>
  <si>
    <t>Дикая Африка (2013)</t>
  </si>
  <si>
    <t>Michael Simons</t>
  </si>
  <si>
    <t>Richard Garcia</t>
  </si>
  <si>
    <t>Wild Africa</t>
  </si>
  <si>
    <t>Дикая Африка 3D / Wild Africa 3D</t>
  </si>
  <si>
    <t>Ибица</t>
  </si>
  <si>
    <t>Александр Р. Вулф</t>
  </si>
  <si>
    <t>Ibiza</t>
  </si>
  <si>
    <t>Коралловые рыбки</t>
  </si>
  <si>
    <t>Coral Fish</t>
  </si>
  <si>
    <t>Коралловый риф: Магия Индийского и Тихого океана</t>
  </si>
  <si>
    <t>Stephan Stahl, William Friedkin</t>
  </si>
  <si>
    <t>Coral Reef: Magic of the Indo-Pacific</t>
  </si>
  <si>
    <t>Лансароте</t>
  </si>
  <si>
    <t>Lanzarote</t>
  </si>
  <si>
    <t>Лунный свет</t>
  </si>
  <si>
    <t>Джорджио Коппехели, Мартин Коппехели</t>
  </si>
  <si>
    <t>Lichtmond</t>
  </si>
  <si>
    <t>Лунный свет 2: Вселенная света</t>
  </si>
  <si>
    <t>Lichtmond 2: Universe of Light</t>
  </si>
  <si>
    <t>Лунный свет 3: Дни вечности</t>
  </si>
  <si>
    <t>Lichtmond 3: Days of Eternity</t>
  </si>
  <si>
    <t>Лунный свет 4: Путешествие</t>
  </si>
  <si>
    <t>Lichtmond: The Journey</t>
  </si>
  <si>
    <t>Лунный свет: Путешествие</t>
  </si>
  <si>
    <t>Магический лес</t>
  </si>
  <si>
    <t>Marton Prech</t>
  </si>
  <si>
    <t>Magic Forest</t>
  </si>
  <si>
    <t>Волшебный лес / Magie des Waldes</t>
  </si>
  <si>
    <t>Магия гор</t>
  </si>
  <si>
    <t>видовой, горы</t>
  </si>
  <si>
    <t>Magic Mountain</t>
  </si>
  <si>
    <t>Magie der Bergwelt</t>
  </si>
  <si>
    <t>Мальорка</t>
  </si>
  <si>
    <t>Mallorca</t>
  </si>
  <si>
    <t>Мировая природа: Красивейшие места Европы</t>
  </si>
  <si>
    <t>Brian Green</t>
  </si>
  <si>
    <t>World's Nature: Europe's Most Beautiful Places</t>
  </si>
  <si>
    <t>Наша природа</t>
  </si>
  <si>
    <t>Бенжамин Краузе</t>
  </si>
  <si>
    <t>Our nature</t>
  </si>
  <si>
    <t>Природа / Unsere Natur</t>
  </si>
  <si>
    <t>стихи</t>
  </si>
  <si>
    <t>Невероятные приключения</t>
  </si>
  <si>
    <t>видовой, путешествия</t>
  </si>
  <si>
    <t>Fabulous Adventures</t>
  </si>
  <si>
    <t>Немецкий Вальдер: Чистая природа</t>
  </si>
  <si>
    <t>German Forests: Pure Nature</t>
  </si>
  <si>
    <t>Deutsche Wälder / Немецкий леса: Чистая природа / Deutsche Walder: Natur pur</t>
  </si>
  <si>
    <t>Океан мечты: Наслаждение красотой моря</t>
  </si>
  <si>
    <t>Сэм Уивер</t>
  </si>
  <si>
    <t>Ocean Dreams: Enjoy the Powerful Beauty of the Sea</t>
  </si>
  <si>
    <t>Плывущие сады фантазии</t>
  </si>
  <si>
    <t>Amir Assadi</t>
  </si>
  <si>
    <t>The Swimming Gardens of Phantasia</t>
  </si>
  <si>
    <t>Руины</t>
  </si>
  <si>
    <t>Burgruinen</t>
  </si>
  <si>
    <t>Сан Бэйс 2: География Вселенной</t>
  </si>
  <si>
    <t>Masterpieces: San Base - Geography of the Universe</t>
  </si>
  <si>
    <t>Шедевры: Сан База - География Вселенной / Сан Басе: География вселенной в 3Д / San Base: Geography of the Universe 3D / Сан Бэйс: География Вселенной</t>
  </si>
  <si>
    <t>Сан Бэйс: Функция реальности</t>
  </si>
  <si>
    <t>Masterpieces: San Base - Function of Reality</t>
  </si>
  <si>
    <t>3D Masterpieces: San Base – Function of Reality</t>
  </si>
  <si>
    <t>Тенерифе</t>
  </si>
  <si>
    <t>Tenerife</t>
  </si>
  <si>
    <t>Teneriffa</t>
  </si>
  <si>
    <t>Экстремальный спорт</t>
  </si>
  <si>
    <t>видовой, шоу</t>
  </si>
  <si>
    <t>Xtreme Sports</t>
  </si>
  <si>
    <t>1280х720p</t>
  </si>
  <si>
    <t>3D музыкальное видео: концерты, классика, мюзиклы, театр, шоу, опера и балет</t>
  </si>
  <si>
    <t>3D концерты</t>
  </si>
  <si>
    <t>AIX Records 3D Music Album Demo and Audio Calibration Disc</t>
  </si>
  <si>
    <t>3D версия (3D Version)</t>
  </si>
  <si>
    <t>Alice Cooper's Halloween Night of Fear</t>
  </si>
  <si>
    <t>Alice Cooper: Halloween Night of Fear</t>
  </si>
  <si>
    <t>Ayumi Hamasaki: Arena Tour 2009</t>
  </si>
  <si>
    <t>музыка, поп</t>
  </si>
  <si>
    <t>Аюми Хамасаки - Арена Тур 2009 3D / Ayumi Hamasaki - Arena Tour 2009 A: Next Level 3D</t>
  </si>
  <si>
    <t>Deep Purple: From The Setting Sun</t>
  </si>
  <si>
    <t>музыка, рок, хард-рок</t>
  </si>
  <si>
    <t>Deep Purple ‎– From The Setting Sun...</t>
  </si>
  <si>
    <t>Die fantastischen Vier (Live)</t>
  </si>
  <si>
    <t>музыка, хип-хоп</t>
  </si>
  <si>
    <t>Die fantastischen Vier (Live in 3D)</t>
  </si>
  <si>
    <t>Glee: The Concert Movie</t>
  </si>
  <si>
    <t>3D версия (3D Version), концерт со вставками комментариев на англиском</t>
  </si>
  <si>
    <t>концерт, музыка, документальный</t>
  </si>
  <si>
    <t>Кевин Танчароэн, Дженнифер Арнольд</t>
  </si>
  <si>
    <t>Дианна Агрон, Крис Колфер, Даррен Крисс, Кевин МакХэйл, Лиа Мишель, Кори Монтейт, Хизер Моррис, Эмбер Райли, Ная Ривера, Марк Саллинг</t>
  </si>
  <si>
    <t>20th Century Fox Film Corporation, 20th Century Fox Television, Ryan Murphy Productions</t>
  </si>
  <si>
    <t>Лузеры. Живой концерт в 3D / Glee: The 3D Concert Movie</t>
  </si>
  <si>
    <t>Goldberg Variations Acoustica</t>
  </si>
  <si>
    <t>1280x720p</t>
  </si>
  <si>
    <t>Guns N' Roses: Appetite for Democracy (Live at the Hard Rock Casino, Las Vegas)</t>
  </si>
  <si>
    <t>рок</t>
  </si>
  <si>
    <t>Керри Асмуссен</t>
  </si>
  <si>
    <t>У. Эксель Роуз, Диззи Рид, Томми Стинсон, DJ Ashba, Ron «Bumblefoot» Thal, Ричард Фортус, Chris Pitman</t>
  </si>
  <si>
    <t>Joe Satriani: Satchurated (Live in Montreal)</t>
  </si>
  <si>
    <t>музыка, рок</t>
  </si>
  <si>
    <t>Julien Clerc: En Concert</t>
  </si>
  <si>
    <t>музыка, шансон</t>
  </si>
  <si>
    <t>Жюльен Клерк</t>
  </si>
  <si>
    <t>Kenny Chesney: Summer</t>
  </si>
  <si>
    <t>кантри</t>
  </si>
  <si>
    <t>Kenny Chesney: Summer in 3D / Кенни Чесни: Лето</t>
  </si>
  <si>
    <t>Kirac: Derindekiler</t>
  </si>
  <si>
    <t>музыка, рок, поп</t>
  </si>
  <si>
    <t>Турция</t>
  </si>
  <si>
    <t xml:space="preserve"> Kıraç - Derindekiler</t>
  </si>
  <si>
    <t>Kraftwerk: 1 2 3 4 5 6 7 8</t>
  </si>
  <si>
    <t>2012-16</t>
  </si>
  <si>
    <t>музыка, Electronic, Synth Pop, Avant-Garde, Experimental Electronic, Kraut Rock, Electro, Club/Dance</t>
  </si>
  <si>
    <t>Ralf Hutter, Fritz Hilpert, Henning Schmitz, Falk Grieffenhagen</t>
  </si>
  <si>
    <t>Kraftwerk 3-D: 1 2 3 4 5 6 7 8</t>
  </si>
  <si>
    <t>Kraftwerk: The Catalogue (бонусный диск 1)</t>
  </si>
  <si>
    <t>Бонусный диск. 3D версия (3D Version)</t>
  </si>
  <si>
    <t>Kraftwerk: The Catalogue (bonus disc 1)</t>
  </si>
  <si>
    <t>Kraftwerk 3-D: The Catalogue</t>
  </si>
  <si>
    <t>Kraftwerk: The Catalogue (бонусный диск 2)</t>
  </si>
  <si>
    <t>Kraftwerk: The Catalogue (bonus disc 2)</t>
  </si>
  <si>
    <t>Kraftwerk: The Catalogue (диск 1)</t>
  </si>
  <si>
    <t>Kraftwerk: The Catalogue (disc 1)</t>
  </si>
  <si>
    <t>Kraftwerk: The Catalogue (диск 2)</t>
  </si>
  <si>
    <t>Kraftwerk: The Catalogue (disc 2)</t>
  </si>
  <si>
    <t>Kylie Minogue: Aphrodite Les Folies (Live in London)</t>
  </si>
  <si>
    <t>Ligabue: Campovolo</t>
  </si>
  <si>
    <t>3D версия (3D Version), концерт со вставками комментариев на итальянском</t>
  </si>
  <si>
    <t>музыка, документальный</t>
  </si>
  <si>
    <t>Christian Biondani, Marco Salom</t>
  </si>
  <si>
    <t>Marco Borsato: Dromen Durven Delen</t>
  </si>
  <si>
    <t>музыка, поп, рок</t>
  </si>
  <si>
    <t>Marco Borsato: Dromen Durven Delen (3Dimensies Live)</t>
  </si>
  <si>
    <t>Mark Chesnutt: Your Room</t>
  </si>
  <si>
    <t>музыка, кантри, блюз</t>
  </si>
  <si>
    <t>Mark Chesnutt Your Room</t>
  </si>
  <si>
    <t>Metallica: Сквозь невозможное</t>
  </si>
  <si>
    <t>музыка, приключения, концерт</t>
  </si>
  <si>
    <t>Нимрод Антал</t>
  </si>
  <si>
    <t>Blackened Recordings, Exclusive Media Group, Hit The Lights</t>
  </si>
  <si>
    <t>Metallica Through the Never</t>
  </si>
  <si>
    <t>Pat Metheny: The Orchestrion Project</t>
  </si>
  <si>
    <t>музыка, джаз</t>
  </si>
  <si>
    <t>Paul Carrack: Live</t>
  </si>
  <si>
    <t>Annabel Jankel</t>
  </si>
  <si>
    <t>Peter Gabriel: New Blood (Live in London)</t>
  </si>
  <si>
    <t>Scorpions: Get Your Sting and Blackout (Live)</t>
  </si>
  <si>
    <t>Scorpions: Live In 3D - Get Your Sting &amp; Blackout</t>
  </si>
  <si>
    <t>Smashing Pumpkins: Океания в Нью-Йорке</t>
  </si>
  <si>
    <t>Милтон Лейдж</t>
  </si>
  <si>
    <t>Rock Fuel Media</t>
  </si>
  <si>
    <t>Smashing Pumpkins: Oceania in NYC</t>
  </si>
  <si>
    <t>Smashing Pumpkins: Oceania 3D in NYC / Smashing Pumpkins: Океания 3D в Нью-Йорке</t>
  </si>
  <si>
    <t>The Black Eyed Peas</t>
  </si>
  <si>
    <t>Various Artists - Experience Montreux Jazz Festival: The Music, The Magic and The Majesty (disc 1)</t>
  </si>
  <si>
    <t>Джонс Куинси</t>
  </si>
  <si>
    <t>VA - Experience Montreux Jazz Festival: The Music, The Magic &amp; The Majesty (disc 1)</t>
  </si>
  <si>
    <t>Various Artists - Experience Montreux Jazz Festival: The Music, The Magic and The Majesty (disc 2)</t>
  </si>
  <si>
    <t>VA - Experience Montreux Jazz Festival: The Music, The Magic &amp; The Majesty (disc 2)</t>
  </si>
  <si>
    <t>Глюк' OZA - Nowбой</t>
  </si>
  <si>
    <t>3D мюзиклы, шоу и цирк</t>
  </si>
  <si>
    <t>Властелин танца</t>
  </si>
  <si>
    <t>3D версия (3D Version). Вступление на английском языке</t>
  </si>
  <si>
    <t>мюзикл</t>
  </si>
  <si>
    <t>Маркус Винер</t>
  </si>
  <si>
    <t>ITN Factual Productions, Nineteen Fifteen Productions</t>
  </si>
  <si>
    <t>Lord of the Dance</t>
  </si>
  <si>
    <t>Пина: Танец страсти</t>
  </si>
  <si>
    <t>3D версия (3D Version) (перевод не требуется)</t>
  </si>
  <si>
    <t>документальный, мюзикл</t>
  </si>
  <si>
    <t>Германия, Франция, Великобритания, США</t>
  </si>
  <si>
    <t>Рехина Адвенто, Малу Айродо, Рут Амаранте, Хорхе Пуэрта, Пина Бауш, Райнер Бер, Андрей Березин, Дамиано Оттавио Биджи, Бенедикт Биллет, Алеш Чучек</t>
  </si>
  <si>
    <t>Pina</t>
  </si>
  <si>
    <t>Снежное шоу Славы Полунина</t>
  </si>
  <si>
    <t>Россия, Франция</t>
  </si>
  <si>
    <t>Доминик Тьелль</t>
  </si>
  <si>
    <t>Роберт Саралпов, Вячеслав Полунин</t>
  </si>
  <si>
    <t>Цирк дю Солей 1: Большое путешествие</t>
  </si>
  <si>
    <t>3D антология (есть эпизоды без перевода, они переведены субтитрами) (3D Version)</t>
  </si>
  <si>
    <t>короткометражка, мюзикл, фэнтези, драма, семейный</t>
  </si>
  <si>
    <t>Иэн Маккеллен, Никки Дьюхерст, Брайан Дьюхерст, Анаит Карагизьян, Крис Ван Вагенен, Кенни Раскин, Калли Смоллер, Михаил Маторин, Ив Декосте, Мари-Лор Менаж</t>
  </si>
  <si>
    <t xml:space="preserve">Circus of a Sun: Journey of Man </t>
  </si>
  <si>
    <t>Цирк Солнца: Большое путешествие / Cirque du Soleil: Journey of Man / Цирк дю Солей: Большое путешествие</t>
  </si>
  <si>
    <t>Цирк дю Солей 5: Сказочный мир</t>
  </si>
  <si>
    <t>3D антология (перевод не требуется) (3D Version)</t>
  </si>
  <si>
    <t>Эндрю Адамсон</t>
  </si>
  <si>
    <t>Cirque du Soleil Burlesco, Reel FX Creative Studios, Strange Weather Films</t>
  </si>
  <si>
    <t>Circus of a Sun: Worlds Away</t>
  </si>
  <si>
    <t>Цирк Солнца: Сказочный мир / Цирк дю Солей: Сказочный мир / Cirque du Soleil: Worlds Away</t>
  </si>
  <si>
    <t>3D классическая музыка</t>
  </si>
  <si>
    <t>Берлинский филармонический оркестр: Сингапурский концерт</t>
  </si>
  <si>
    <t>классика</t>
  </si>
  <si>
    <t>Michael Beye</t>
  </si>
  <si>
    <t>Berliner Philharmoniker: The Singapore Concert</t>
  </si>
  <si>
    <t>Ланг Ланг: концерт в Вене</t>
  </si>
  <si>
    <t>Christian Kurt Weisz</t>
  </si>
  <si>
    <t>Ланг Ланг</t>
  </si>
  <si>
    <t>Lang Lang: Live in Vienna</t>
  </si>
  <si>
    <t>Моцарт: Квинтет кларнета, K.581 / Хорн-квинтет, K.407 / Струнный квартет, K.169</t>
  </si>
  <si>
    <t>Mozart: Clarinet Quintet, K.581 / Horn Quintet, K.407 / String Quartet, K.169</t>
  </si>
  <si>
    <t>3D опера</t>
  </si>
  <si>
    <t>Джузеппе Верди: Аида (2012)</t>
  </si>
  <si>
    <t>опера</t>
  </si>
  <si>
    <t>Джанфранко Де Бозио</t>
  </si>
  <si>
    <t>Giuseppe Verdi: Aida</t>
  </si>
  <si>
    <t>Жорж Бизе: Кармен (2011)</t>
  </si>
  <si>
    <t>мюзикл, драма</t>
  </si>
  <si>
    <t>Джулиан Напье</t>
  </si>
  <si>
    <t>Кристин Райс, Брайан Химел, Арис Агирис, Maija Kovalevska, Dawid Kimberg, Nicolas Courjal, Elena Xanthoudakis, Paula Murrihy, Адриан Кларк, Гарри Николл</t>
  </si>
  <si>
    <t>Principal Large Format, Real D, Royal Opera House, The</t>
  </si>
  <si>
    <t>Bizet: Carmen</t>
  </si>
  <si>
    <t>Жорж Бизе: "Кармен"</t>
  </si>
  <si>
    <t>3D документальные фильмы о музыке</t>
  </si>
  <si>
    <t>Katy Perry: Part of Me</t>
  </si>
  <si>
    <t>документальный, музыка</t>
  </si>
  <si>
    <t>Дэн Катфорт, Джейн Липшиц</t>
  </si>
  <si>
    <t>Кэти Перри, Адам Марселло, Кэйси Хупер, Патрик Матера, Макс Харт, Джошуа Моро, Лорен Эллисон Болл, Таша Лэйтон, Леа Адлер, Локхарт Браунли</t>
  </si>
  <si>
    <t>Кэти Перри: Частичка меня</t>
  </si>
  <si>
    <t>Michael Jackson: This Is It</t>
  </si>
  <si>
    <t>документальный, музыка, поп</t>
  </si>
  <si>
    <t>Кенни Ортега</t>
  </si>
  <si>
    <t>Майкл Джексон: Вот и все</t>
  </si>
  <si>
    <t>One Direction: This Is Us</t>
  </si>
  <si>
    <t>3D На английском языке. Только русские субтитры</t>
  </si>
  <si>
    <t>Морган Сперлок</t>
  </si>
  <si>
    <t>Fulwell 73, Syco Entertainment, TriStar Pictures, Warrior Poets</t>
  </si>
  <si>
    <t>One Direction: Это мы</t>
  </si>
  <si>
    <t>Wacken</t>
  </si>
  <si>
    <t>3D На английском языке</t>
  </si>
  <si>
    <t>Норберт Хайткер</t>
  </si>
  <si>
    <t>Вакен</t>
  </si>
  <si>
    <t>Список только новинок смотрите на следующем листе (переключение внизу слева)</t>
  </si>
  <si>
    <t>3D Лучшие фильмы (рейтинг выше 8 баллов)</t>
  </si>
  <si>
    <t>3D Отличные фильмы (рейтинг от 7,5 до 8 баллов)</t>
  </si>
  <si>
    <t>3D Хорошие фильмы (рейтинг от 6,8 до 7,5 баллов)</t>
  </si>
  <si>
    <t>3D Обычные фильмы (рейтинг от 6,0 до 6,8 баллов)</t>
  </si>
  <si>
    <t>3D Малоинтересные (рейтинг от 5 до 6 баллов)</t>
  </si>
  <si>
    <t>3D На любителя (рейтинг ниже 5 баллов)</t>
  </si>
  <si>
    <t>3D Yuk po tuen: Gik lok bo gam / Секс и Дзен: Экстремальный экстаз / Секс и Дзен 3D / Секс и Дзен</t>
  </si>
  <si>
    <t>Выбрано позиций</t>
  </si>
  <si>
    <t>шт.</t>
  </si>
  <si>
    <t>Итоговый размер</t>
  </si>
  <si>
    <t>Гб</t>
  </si>
  <si>
    <t>Требуется диск на</t>
  </si>
  <si>
    <t>Тб</t>
  </si>
  <si>
    <t>Индиана Джонс 2 и Храм Судьбы</t>
  </si>
  <si>
    <t>приключения, боевик, комедия</t>
  </si>
  <si>
    <t>Lucasfilm Ltd., Paramount Pictures</t>
  </si>
  <si>
    <t>Indiana Jones and the Temple of Doom</t>
  </si>
  <si>
    <t>Индиана Джонс и Храм Судьбы</t>
  </si>
  <si>
    <t>Безумный фокусник</t>
  </si>
  <si>
    <t>Джон Брам</t>
  </si>
  <si>
    <t>Винсент Прайс, Мэри Мерфи, Ева Габор, Джон Эмери, Дональд Рэндольф, Ленита Лэйн, Патрик О’Нил, Джей Новелло, Кори Аллен, Конрад Брукс</t>
  </si>
  <si>
    <t>The Mad Magician</t>
  </si>
  <si>
    <t>Вечные</t>
  </si>
  <si>
    <t>Хлоя Чжао</t>
  </si>
  <si>
    <t>Джемма Чан, Ричард Мэдден, Анджелина Джоли, Сальма Хайек, Кумэйл Нанджиани, Лия МакХью, Брайан Тайри Генри, Ма Дон-сок, Барри Кеоган, Лорен Ридлофф</t>
  </si>
  <si>
    <t>Marvel Studios Inc., TSG Entertainment</t>
  </si>
  <si>
    <t>Eternals</t>
  </si>
  <si>
    <t>Дюна (2021)</t>
  </si>
  <si>
    <t>США, Канада, Венгрия</t>
  </si>
  <si>
    <t>Тимоти Шаламе, Ребекка Фергюсон, Оскар Айзек, Джош Бролин, Джейсон Момоа, Зендея, Стеллан Скарсгард, Хавьер Бардем, Дэйв Батиста, Шарлотта Рэмплинг</t>
  </si>
  <si>
    <t>Legendary Pictures, Villeneuve Films, Warner Bros.</t>
  </si>
  <si>
    <t>Dune: Part One</t>
  </si>
  <si>
    <t>Марш деревянных солдатиков</t>
  </si>
  <si>
    <t>мюзикл, фэнтези, комедия, семейный</t>
  </si>
  <si>
    <t>Гас Майнс, Чарли Роджерс</t>
  </si>
  <si>
    <t>Вирджиния Карнс, Шарлотта Генри, Феликс Найт, Флоренс Робертс, Генри Брэндон, Стэн Лорел, Оливер Харди, Эрни Александр, Ричард Александр, Фрэнк Остин</t>
  </si>
  <si>
    <t>Hal Roach Studios Inc.</t>
  </si>
  <si>
    <t>Babes in Toyland</t>
  </si>
  <si>
    <t>1,33:1</t>
  </si>
  <si>
    <t>Незнакомец с револьвером</t>
  </si>
  <si>
    <t>вестерн, военный</t>
  </si>
  <si>
    <t>Рэндольф Скотт, Клер Тревор, Джоан Уэлдон, Джордж Макреди, Альфонсо Бедойа, Ли Марвин, Эрнест Боргнайн, Пьер Уаткин, Джозеф Витале, Клем Беванс</t>
  </si>
  <si>
    <t>The Stranger Wore a Gun</t>
  </si>
  <si>
    <t>Охотник на монстров</t>
  </si>
  <si>
    <t>США, Китай, Германия, Япония</t>
  </si>
  <si>
    <t>Capcom Company, Constantin Film, Impact Pictures, Tencent Pictures, Toho Company</t>
  </si>
  <si>
    <t>Monster Hunter</t>
  </si>
  <si>
    <t>Сердце и шпага</t>
  </si>
  <si>
    <t>Эдвард Дейн, Карлос Вехар мл.</t>
  </si>
  <si>
    <t>Сесар Ромеро, Кати Хурадо, Ребека Итурбиде, Тито Хунчо, Мигель Анхель Феррис, Фернандо Касанова, Глория Местре, Виктор Алькосер, Хосе Тровей, Норма Анчира</t>
  </si>
  <si>
    <t>Sword of Granada</t>
  </si>
  <si>
    <t>El corazón y la espada</t>
  </si>
  <si>
    <t>Тело для Франкенштейна</t>
  </si>
  <si>
    <t>США, Италия, Франция</t>
  </si>
  <si>
    <t>Пол Моррисси, Антонио Маргерити</t>
  </si>
  <si>
    <t>Braunsberg Productions, Carlo Ponti Cinematografica, Champion, Rassam Productions, Yanne et Rassam</t>
  </si>
  <si>
    <t>Flesh for Frankenstein</t>
  </si>
  <si>
    <t>Шан-Чи и легенда десяти колец</t>
  </si>
  <si>
    <t>Дестин Дэниел Креттон</t>
  </si>
  <si>
    <t>Fox Studios Australia, Marvel Studios Inc., Walt Disney Pictures</t>
  </si>
  <si>
    <t>Shang-Chi and the Legend of the Ten Rings</t>
  </si>
  <si>
    <t>Босс-молокосос 2</t>
  </si>
  <si>
    <t>Алек Болдуин, Джеймс Марсден, Эми Седарис, Ариана Гринблатт, Джефф Голдблюм, Ева Лонгория, Джеймс МакГрат, Джимми Киммел, Лиза Кудроу, Рафаэль Алехандро</t>
  </si>
  <si>
    <t>The Boss Baby: Family Business</t>
  </si>
  <si>
    <t>Монстры на каникулах 3: Море зовет</t>
  </si>
  <si>
    <t>Адам Сэндлер, Энди Сэмберг, Селена Гомес, Кевин Джеймс, Фрэн Дрешер, Стив Бушеми, Молли Шеннон, Дэвид Спейд, Кигэн-Майкл Ки, Джим Гэффиган</t>
  </si>
  <si>
    <t>Columbia Pictures, Media Rights Capital, Sony Pictures Animation</t>
  </si>
  <si>
    <t>Hotel Transylvania 3: Summer Vacation</t>
  </si>
  <si>
    <t>Монстры на каникулах 3: Море зовёт</t>
  </si>
  <si>
    <t>Мы - монстры 2</t>
  </si>
  <si>
    <t>мультфильм, фэнтези, комедия, детский, приключения</t>
  </si>
  <si>
    <t>Германия, Великобритания</t>
  </si>
  <si>
    <t>Хольгер Таппе</t>
  </si>
  <si>
    <t>Итан Раус, Эмили Кэри, Джейсон Айзекс, Райнер Фритцше, Бернхард Вёглер, Мариус Кларен, Ник Фрост, Эмили Уотсон, Ребекка Кэмп, Эмма Тейт</t>
  </si>
  <si>
    <t>Ambient Entertainment GmbH, Rothkirch Cartoon Film, Timeless Films</t>
  </si>
  <si>
    <t>Monster Family 2</t>
  </si>
  <si>
    <t>Снежная битва</t>
  </si>
  <si>
    <t>Жан-Франсуа Пуле, Франсуа Бриссон</t>
  </si>
  <si>
    <t>Анджела Галуппо, Марилу Вульф, Люсинда Дэвис, Николас Савард-Хербер, Софи Кадьо, Энн Касабонн, Хелен Буржуа Леклерк, Росс Линч, Катрин Трюдо, Жильдор Руа</t>
  </si>
  <si>
    <t>CarpeDiem Film &amp;amp; TV</t>
  </si>
  <si>
    <t>Snowtime</t>
  </si>
  <si>
    <t>La guerre des tuques 3D</t>
  </si>
  <si>
    <t>Atmosphere Entertainment MM, Cruel &amp;amp; Unusual Films, Hollywood Gang Productions, Legendary Pictures, Nimar Studios Ltd., Warner Bros. Pictures</t>
  </si>
  <si>
    <t>фэнтези, детектив, приключения, семейный</t>
  </si>
  <si>
    <t>Emperor Classic Films, Emperor Dragon Movies, Emperor Motion Pictures, Jackie &amp;amp; JJ Productions, Jackie Chan Emperor Movies</t>
  </si>
  <si>
    <t>Олден Эренрайк, Йонас Суотамо, Вуди Харрельсон, Эмилия Кларк, Дональд Гловер, Тандиве Ньютон, Фиби Уоллер-Бридж, Пол Беттани, Джон Фавро, Эрин Келлиман</t>
  </si>
  <si>
    <t>Франция, Бельгия, Германия, Гонконг</t>
  </si>
  <si>
    <t>приключения, боевик, фэнтези, комедия</t>
  </si>
  <si>
    <t>Мартин Фриман, Иэн Маккеллен, Ричард Армитедж, Джеймс Несбитт, Кен Стотт, Грэм Мактавиш, Дин О’Горман, Эйдан Тёрнер, Стивен Хантер, Сильвестр МакКой</t>
  </si>
  <si>
    <t>Мартин Фриман, Ричард Армитедж, Иэн Маккеллен, Эванджелин Лилли, Орландо Блум, Люк Эванс, Бенедикт Камбербэтч, Ли Пейс, Кен Стотт, Эйдан Тёрнер</t>
  </si>
  <si>
    <t>Мартин Фриман, Иэн Маккеллен, Ричард Армитедж, Люк Эванс, Эванджелин Лилли, Ли Пейс, Орландо Блум, Бенедикт Камбербэтч, Кен Стотт, Эйдан Тёрнер</t>
  </si>
  <si>
    <t>фантастика, ужасы</t>
  </si>
  <si>
    <t>Mandeville Films, NeoReel, Red Wagon Productions, Summit Entertainment</t>
  </si>
  <si>
    <t>Юэнь У-Пин</t>
  </si>
  <si>
    <t>China Film Group Corporation (CFGC), Dongyang Paige Huachuang Film &amp;amp; Media Company, Film 44, Netflix, Pegasus Taihe Entertainment, The Weinstein Company LLC, Yucaipa Films</t>
  </si>
  <si>
    <t>Германия, Канада</t>
  </si>
  <si>
    <t>ужасы, детектив</t>
  </si>
  <si>
    <t>ужасы, фантастика, триллер, комедия</t>
  </si>
  <si>
    <t>Dimension Films, Intellectual Properties Worldwide (I), Mark Canton Productions, Neo Art &amp;amp; Logic</t>
  </si>
  <si>
    <t>Дуэйн Джонсон, Джош Хатчерсон, Ванесса Энн Хадженс, Майкл Кейн, Луис Гусман, Кристин Дэвис, Анна Колвелл, Стивен Кодилл, Брэнскомб Ричмонд, Уолтер Бэнксон</t>
  </si>
  <si>
    <t>Канада, Франция, Япония</t>
  </si>
  <si>
    <t>Великобритания, Китай, Япония, США, Мексика</t>
  </si>
  <si>
    <t>Di Bonaventura Pictures, Hasbro Inc., Huahua Film &amp;amp; Media Culture, Ian Bryce Productions, Paramount Pictures, Tom DeSanto/Don Murphy Production</t>
  </si>
  <si>
    <t>Великобритания, Германия, Италия</t>
  </si>
  <si>
    <t>Film Workshop Ltd., Filmko Films Production Limited, Filmko Pictures</t>
  </si>
  <si>
    <t>фантастика, боевик, фэнтези</t>
  </si>
  <si>
    <t>China Movie Media Group, Gama Entertainment Partners, Golden Harvest Company Ltd., Image Comics, Mednick Productions, Mirage Studios, Nickelodeon Movies, Paramount Pictures, Platinum Dunes, Smithrowe Entertainment</t>
  </si>
  <si>
    <t>Марк Чао, Кенни Линь, Хуан Бо, Джанин Чан, Сюй Цзекай, Джейсон Цоу, Терри Кван, Бекстияр Гюльнэзэр, Цзинь Шицзя, Мун Ван</t>
  </si>
  <si>
    <t>Baa-Ram-Ewe, Sahamongkolfilm Co. Ltd.</t>
  </si>
  <si>
    <t>Дэн Чао, Лю Ифэй, Колин Чоу, Рональд Чэн, Энтони Вон, Чэнь Тайшэн, Ада Лю, Кэн Ло, Цзян Иянь, Шерен Тан</t>
  </si>
  <si>
    <t>Рональд Чэн, Колин Чоу, Дэн Чао, Лю Ифэй, Энтони Вон, У Сюбо, Уайз Ли, Алек Су, Ада Лю, Цзян Иянь</t>
  </si>
  <si>
    <t>мюзикл, фэнтези, мелодрама, комедия, приключения, семейный</t>
  </si>
  <si>
    <t>Ричард Флейшер</t>
  </si>
  <si>
    <t>драма, семейный, приключения</t>
  </si>
  <si>
    <t>боевик, драма, приключения, биография, история</t>
  </si>
  <si>
    <t>A&amp;amp;E Television Networks Inc., Bazmark Films, Red Wagon Productions, Village Roadshow Pictures, Warner Bros. Pictures</t>
  </si>
  <si>
    <t>Тони Шина, Дэйв Фенной, Винни Джонс, Дуайр Браун, Лэнс «Змей» Картрайт, Сара Анн Шультс, Бай Лин, Кертис Мур, Джо Дорксен, Джон Б. Лоу</t>
  </si>
  <si>
    <t>Beijing Dengfeng International Culture Communications Company, China Film Channel, Film Workshop Ltd., Spring Era Films Co.</t>
  </si>
  <si>
    <t>Alibaba Pictures, Fosun Group Forever Pictures, Jerry Bruckheimer Films, Skydance Productions</t>
  </si>
  <si>
    <t>драма, военный, биография, история</t>
  </si>
  <si>
    <t>Дольф Лундгрен, Винни Джонс, Рэнди Кутюр, Джанни Капальди, Карли Поуп, Мэл Родригес, Сьюзи Абромейт, Синтия Кармона, Дэниэл Бонжур, Майкл Ривера</t>
  </si>
  <si>
    <t>США, Мексика, Великобритания</t>
  </si>
  <si>
    <t>Сандра Буллок, Джордж Клуни, Эд Харрис, Орто Игнатиуссен, Фалдут Шарма, Эми Уоррен, Башер Сэвэдж</t>
  </si>
  <si>
    <t>Belladonna Productions, Film and Music Entertainment (F&amp;amp;ME), Films In Motion, Full Circle Films</t>
  </si>
  <si>
    <t>Дюна (1984)</t>
  </si>
  <si>
    <t>Айтон Кармо, Жессика Барбоза, Флавиу Роча, Ирандир Сантус, Mestre Alipio, Андерсон Сантуш де Жезуш, Лену Сакраменту, Крис Вианна, Сержиу Лаурентину, Гейса Коста</t>
  </si>
  <si>
    <t>Globo Filmes, Miravista, Mixer Films, Teleimage</t>
  </si>
  <si>
    <t>Кристофер Ллойд, Эриель Гейд, Уэс Стьюди, Эйми Тигарден, Девон Грайе, Камерон Нокс, Джойс Девитт, Джэлил Уайт, С. Пол Демпси, Девон Лотт</t>
  </si>
  <si>
    <t>боевик, триллер, фантастика, драма</t>
  </si>
  <si>
    <t>Антуан-Оливье Пилон, Реми Гуле, Элис Морель-Мишо, Гэбриел Вердье, Thomas Derasp-Verge, Уильям Монетт, Justin Bustamante, Joseph Bustamante, Jérémy St-Onge, Норманд Дано</t>
  </si>
  <si>
    <t>Джош Холлоуэй, Лас Алонсо, Джош Пек, Кейти Лотц, Крис Браун, Иван «Флипз» Велес, Джон «Ду Нок» Крус, Анис Чеурфа, Джесси «Каспер» Браун, Дэвид Шрейбман</t>
  </si>
  <si>
    <t>США, Франция, Великобритания, Гонконг, Тайвань, Мальта, Испания, Канада</t>
  </si>
  <si>
    <t>Alpha Pictures, Bona Film Group, CatchPlay, DMC Film, Event Film Cars, Jing Yi Multimedia, Latina Pictures, Monarchy Enterprises S.a.r.l., Province of British Columbia Production Services Tax Credit, RatPac Entertainment</t>
  </si>
  <si>
    <t>Asmik Ace Entertainment, Fortissimo Film, Ogura Jimusyo Co. Ltd.</t>
  </si>
  <si>
    <t>Beijing ShengShi HuaRei Film Investment &amp;amp; Management Co., China 3D Digital Entertainment, Zhongmeng Century Media</t>
  </si>
  <si>
    <t>Карл Глусман, Аоми Муйок, Клара Кристин, Уго Фокс, Хуан Сааведра, Гаспар Ноэ, Isabelle Nicou, Бенуа Деби, Венсан Мараваль, Дебора Реви</t>
  </si>
  <si>
    <t>фэнтези, боевик, драма, история</t>
  </si>
  <si>
    <t>ужасы, фэнтези, боевик, триллер, приключения</t>
  </si>
  <si>
    <t>боевик, триллер, криминал, приключения, спорт</t>
  </si>
  <si>
    <t>Ричард Хэтч, Джетт Патрик, Присцилла Гарита, Кортни Пелдон, Гэри Грэм, Уолтер Кениг, Алан Рак, Джей Аковоне, Стивен Исриш, Филип Энтони-Родригес</t>
  </si>
  <si>
    <t>Роберт де Хог, Виктор Рейнир, Ян Деклер, Джуда Гослинга, Дерек де Линт, Herman Egberts, Бас Кейзер, Тейн Куилбур, Мэдс Уиттерманс, Сэмми Шилт</t>
  </si>
  <si>
    <t>Тай Шеридан, Оливия Кук, Бен Мендельсон, Лина Уэйте, ТиДжей Миллер, Саймон Пегг, Марк Райлэнс, Филип Чжао, Вин Морисаки, Ханна Джон-Кэймен</t>
  </si>
  <si>
    <t>1492 Pictures, China Film Group Corporation (CFGC), Columbia Pictures Corporation, Film Croppers Entertainment, Happy Madison Productions, LStar Capital, Prime Focus</t>
  </si>
  <si>
    <t>США, Канада, Германия, Великобритания</t>
  </si>
  <si>
    <t>биография, драма, триллер</t>
  </si>
  <si>
    <t>CJ E&amp;amp;M Film Financing &amp;amp; Investment Entertainment &amp;amp; Comics, CJ Entertainment, Fingerprint Pictures, Formula Entertainment, Fortune Star Entertainment, Frontier Works Comic, Lion Rock Productions, Michigan Venture Capital, Zuzac</t>
  </si>
  <si>
    <t>China 3D Digital Entertainment, Film Workshop Ltd., Golden Harvest Company Ltd., Local Production, One Dollar Production Limited</t>
  </si>
  <si>
    <t>CJ E&amp;amp;M Film Financing &amp;amp; Investment Entertainment &amp;amp; Comics, CJ Entertainment, Frontier Works Comic, JK Film, Stone Comics Entertainment</t>
  </si>
  <si>
    <t>Goldcrest Films International, Tea Shop &amp;amp; Film Company</t>
  </si>
  <si>
    <t>Великобритания, Канада, США, Австралия</t>
  </si>
  <si>
    <t>Томас Джейн, Лорен Джерман, Рон Перлман, Крис Браунинг, Кон Шелл, Рене Муссе, Роуз Дэвидсон, Хезер Хэйс, Никки Келли, Эйнн Кирби</t>
  </si>
  <si>
    <t>Гаэль Гарсиа Берналь, Алиси Брага, Клаудио Толькачир, Чико Диас, Хорхе Сесан, Хулиан Тельо, Лаутаро Вило, Иван Стейнхардт, Хорхе Прадо, Руслан Кульченко</t>
  </si>
  <si>
    <t>фантастика, боевик, триллер, детектив</t>
  </si>
  <si>
    <t>20th Century Fox Film Corporation, Canlaws Productions, Davis Entertainment, Laurence Mark Productions, Mediastream Vierte Film GmbH &amp;amp; Co. Vermarktungs KG, Overbrook Entertainment</t>
  </si>
  <si>
    <t>Денис Никифоров, Андрей Панин, Елена Панова, Бату Хасиков, Михаил Горевой, Дмитрий Шевченко, Ольга Дибцева, Софья Мицкевич, Сергей Рябых, Шахкрит Ямнам</t>
  </si>
  <si>
    <t>Евгений Миронов, Константин Хабенский, Владимир Ильин, Анатолий Котенёв, Александра Урсуляк, Елена Панова, Александр Новин, Марта Кесслер, Геннадий Смирнов, Юрий Нифонтов</t>
  </si>
  <si>
    <t>Продюсерский центр «ГОРАД», ВВП Альянс / Кинокомпания Альянс</t>
  </si>
  <si>
    <t>Мария Пирогова, Павел Прилучный, Макар Запорожский, Евгения Брик, Александр Ратников, Владислав Абашин, Петр Семак, Александр Никольский, Алиса Хазанова, Кристина Кучеренко</t>
  </si>
  <si>
    <t>Ambient Entertainment GmbH, Animationsfabrik Hamburg, CC Medien Filmproduktion, Cinemendo, Erfttal Film, Europool, Film &amp;amp; Entertainment VIP Medienfonds 2 GmbH &amp;amp; Co. KG, Film &amp;amp; Entertainment VIP Medienfonds 4B, MMC Independent GmbH, Rialto Film</t>
  </si>
  <si>
    <t>мультфильм, мюзикл, фантастика, комедия, приключения, семейный, музыка</t>
  </si>
  <si>
    <t>мультфильм, фантастика, комедия, криминал, приключения, семейный</t>
  </si>
  <si>
    <t>мультфильм, мюзикл, фэнтези, триллер, комедия, приключения, семейный</t>
  </si>
  <si>
    <t>США, Канада, Великобритания, Каймановы острова</t>
  </si>
  <si>
    <t>Райан Поттер, Скотт Эдсит, Дэниэл Хенни, ТиДжей Миллер, Джейми Чон, Дэймон Уайанс мл., Дженезис Родригес, Джеймс Кромуэлл, Алан Тьюдик, Майя Рудольф</t>
  </si>
  <si>
    <t>Моисес Суарес, Мойсес Иван Мора, Julio Morín, Марк Томпсон, Эмилио Тревиньо, Mildred Barrera, Дэн Грин, Джесси Конде, Джейсон Гриффит, Octavio Rojas</t>
  </si>
  <si>
    <t>мультфильм, мюзикл, мелодрама, комедия, приключения, семейный, музыка</t>
  </si>
  <si>
    <t>Jock Animation, Motion Sound &amp;amp; Picture</t>
  </si>
  <si>
    <t>Abe Shuji, ADK, Asahi Hoso, Bang Zoom! Entertainment, Bang Zoom! Studios, Dentsu, Fujiko Productions, Hiroshima Home Television, Hokkaido Television Broadcasting Co. (HTB), Kyushu Asahi Broadcasting Co.</t>
  </si>
  <si>
    <t>ЮАР, США</t>
  </si>
  <si>
    <t>Аннабел Вульф, Сандро Янотта, Генрих Шафмейстер, Ральф Шмиц, Оливер Калькофе, Дезире Ник, Мартин Шнайдер, Маркус Мария Профитлич, Bernhard Hoëcker, Стефан Колли</t>
  </si>
  <si>
    <t>Гарт Дженнингс, Кристоф Лурделе</t>
  </si>
  <si>
    <t>Расти Шэклфорд, Джо Уайатт, Leo Barakat, Джейн Алан, Дино Андраде, Джои Камен, Кирк Торнтон, Мэдисон Браун, Камила Родс, Дэйв Митчелл</t>
  </si>
  <si>
    <t>Сюн Огури, Ю Аои, Аяно Фукуда, Арата Фурута, Киёси Кобаяси, Харума Миура, Тосиюки Морикава, Тикао Оцука, Маая Сакамото, Миюки Савасиро</t>
  </si>
  <si>
    <t>Toei Animation</t>
  </si>
  <si>
    <t>Бельгия, Великобритания, Франция</t>
  </si>
  <si>
    <t>мультфильм, фэнтези, боевик, драма, комедия, приключения, семейный</t>
  </si>
  <si>
    <t>Дженнифер Ю Нельсон</t>
  </si>
  <si>
    <t>Алессандро Карлони, Дженнифер Ю Нельсон</t>
  </si>
  <si>
    <t>мультфильм, фэнтези, боевик, триллер, драма, детектив, приключения, семейный, военный</t>
  </si>
  <si>
    <t>мультфильм, фантастика, фэнтези, боевик, триллер, драма, комедия, приключения, семейный</t>
  </si>
  <si>
    <t>Расмус Хардайкер, Эми Сэвилл, Джим Картер, Джозеф Клоска, Фиби Гиврон-Тейлор, Тим Пиготт-Смит, Элис Криге, Джулия Родс, Кевин Отто, Дайан Уилсон</t>
  </si>
  <si>
    <t>США, Япония, Франция</t>
  </si>
  <si>
    <t>мультфильм, фантастика, фэнтези, мелодрама, комедия, приключения, семейный, музыка</t>
  </si>
  <si>
    <t>Ванесса Паради, Матьё Шедид, Гад Эльмалех, Франсуа Клюзе, Людивин Санье, Жюли Ферье, Бруно Саломон, Себастьян Дежу, Филип Петью, Софи Артурус</t>
  </si>
  <si>
    <t>Николай Аманд, Noah Crone Back, Ларс Брюгманн, Кая Брюэль, Rebecca Brüel, Аста Даниэльссон, Хелле Доллерис, Сёс Эгелинд, Миккел Бринш Хансен, Том Дженсен</t>
  </si>
  <si>
    <t>США, Китай, Великобритания, Таиланд, Индия</t>
  </si>
  <si>
    <t>Нельсон Щин, Мелани Симка</t>
  </si>
  <si>
    <t>Фил Джонстон, Рич Мур</t>
  </si>
  <si>
    <t>США, Канада, Корея Южная</t>
  </si>
  <si>
    <t>США, Гонконг, Канада</t>
  </si>
  <si>
    <t>Дейн Кук, Стейси Кич, Брэд Гэррет, Тери Хэтчер, Джулия Луи-Дрейфус, Приянка Чопра Джонас, Джон Клиз, Седрик «Развлекатель», Карлос Аласраки, Роджер Крэйг Смит</t>
  </si>
  <si>
    <t>Бобс Гэннауэй</t>
  </si>
  <si>
    <t>CarpeDiem Film &amp;amp; TV, Cinema Management Inc., Productions 10th Ave</t>
  </si>
  <si>
    <t>США, Гонконг, Китай</t>
  </si>
  <si>
    <t>Нюша Шурочкина, Иван Охлобыстин, Галина Тюнина, Дмитрий Нагиев, Елизавета Арзамасова, Людмила Артемьева, Юрий Стоянов, Анна Ардова, Рамиля Искандер, Ольга Шорохова</t>
  </si>
  <si>
    <t>Ноа Шнапп, Алекс Гарфин, Ной Джонстон, Билл Мелендес, Хэдли Белль Миллер, Мика Ревелли, Тромбоун Шорти, Ребекка Блум, Анастасия Бредихина, Франческа Капальди</t>
  </si>
  <si>
    <t>Аргентина, Испания, Великобритания, Франция, США</t>
  </si>
  <si>
    <t>мультфильм, фэнтези, комедия, приключения, семейный, музыка</t>
  </si>
  <si>
    <t>Крис Рено</t>
  </si>
  <si>
    <t>Дермот Магеннис, Каллум Малони, Тара Флинн, Ава Коннолли, Ава Коннолли, Пол Тайлак, Алан Стэнфорд, Эйлин Митен, Патрик Фицсимонс, Карла Бекер</t>
  </si>
  <si>
    <t>Fabrique d'Images, Moetion Films, Scope Pictures, Skyline Entertainment, Studio Rakete, Ulysses Filmproduktion</t>
  </si>
  <si>
    <t>Бобс Гэннауэй, Пегги Холмс</t>
  </si>
  <si>
    <t>Франция, США</t>
  </si>
  <si>
    <t>Цю Юэфэн, Би Кэ, Шан Хуа</t>
  </si>
  <si>
    <t>Энтони Андерсон, Эд Бегли мл., Пэт Кэрролл, Тим Карри, Стейси Кич, Юрий Ловенталь, Кэти Гриффин, Мелани Гриффит, Дженни МакКарти, Чарльз Адлер</t>
  </si>
  <si>
    <t>Jan Tománek</t>
  </si>
  <si>
    <t>мультфильм, фэнтези, комедия, криминал, детектив, приключения, семейный</t>
  </si>
  <si>
    <t>мультфильм, фэнтези, боевик, комедия, приключения</t>
  </si>
  <si>
    <t>Дания, Бельгия</t>
  </si>
  <si>
    <t>аниме, мультфильм, боевик, фантастика</t>
  </si>
  <si>
    <t>Ёити Мори</t>
  </si>
  <si>
    <t>Юки Мацуока, Акэно Ватанабэ, Мамору Мияно, Иссин Тиба, Маая Сакамото, Масанори Синохара, Ацуко Танака, Унсё Исидзука, Рётаро Окиаю, Хидэнари Угаки</t>
  </si>
  <si>
    <t>мультфильм, ужасы, фантастика, триллер, драма, комедия, семейный</t>
  </si>
  <si>
    <t>Principal Large Format, SK Films, The Film Consortium, The UK Film &amp;amp; TV Production Company PLC, UK Film Council</t>
  </si>
  <si>
    <t>René Schöpfer</t>
  </si>
  <si>
    <t>Джефф Бриджес, Хесус Крис Акоста, Steve Burrows, Christian Collier, Jordan Dove, Jay Garcia, Nikki Hammonds, Angelica Hernandez, Tori Glawe Osborn, Menzer Pelivan</t>
  </si>
  <si>
    <t>Дэвид Аттенборо, Алан Хендерсон</t>
  </si>
  <si>
    <t>Пол Реддиш, Мартин Месарош, Джо Лонкрейн</t>
  </si>
  <si>
    <t>Mark Fletcher Productions, Terra Mater Factual Studios</t>
  </si>
  <si>
    <t>BBC Television Centre, Canal+ [fr], Jellyfish Pictures</t>
  </si>
  <si>
    <t>CJ Entertainment, Dream Search C&amp;amp;C, EBS, Olive Studio</t>
  </si>
  <si>
    <t>В королевстве растений</t>
  </si>
  <si>
    <t>arte, Eurowide Film Production, L'Arche Editeur, pictorion_das werk GmbH, Pina Bausch Foundation, Recorded Picture Company (RPC), Tanztheater Wuppertal, Wenders Images, ZDFtheaterkanal, Zweites Deutsches Fernsehen (ZDF)</t>
  </si>
  <si>
    <t>Доктор Стрэндж 2: В мультивселенной безумия</t>
  </si>
  <si>
    <t>фэнтези, боевик, приключения, фантастика, ужасы</t>
  </si>
  <si>
    <t>Doctor Strange in the Multiverse of Madness</t>
  </si>
  <si>
    <t>Доктор Стрэндж: В мультивселенной безумия</t>
  </si>
  <si>
    <t>Человек-паук 8: Нет пути домой</t>
  </si>
  <si>
    <t>фантастика, боевик, приключения, фэнтези</t>
  </si>
  <si>
    <t>Том Холланд, Зендея, Бенедикт Камбербэтч, Мариса Томей, Уиллем Дефо, Альфред Молина, Джейми Фокс, Томас Хейден Чёрч, Рис Иванс, Джейкоб Баталон</t>
  </si>
  <si>
    <t>Spider-Man: No Way Home</t>
  </si>
  <si>
    <t>Человек-паук: Нет пути домой</t>
  </si>
  <si>
    <t>Проклятая волна</t>
  </si>
  <si>
    <t>Индия, ОАЭ, Сингапур</t>
  </si>
  <si>
    <t>Сохан Рой</t>
  </si>
  <si>
    <t>BizTV Network</t>
  </si>
  <si>
    <t>Dam999</t>
  </si>
  <si>
    <t>Сокровища четырех корон</t>
  </si>
  <si>
    <t>Испания, США, Италия</t>
  </si>
  <si>
    <t>Тони Энтони, Ана Обрегон, Джин Квинтано, Джерри Лэзарас, Франсиско Рабаль, Эмильяно Редондо, Фернандо Вильена, Кейт Леван, Льюис Гордон</t>
  </si>
  <si>
    <t>Blum Group, JAD Films International Inc., Lupo-Anthony-Quintano Productions</t>
  </si>
  <si>
    <t>Treasure of the Four Crowns</t>
  </si>
  <si>
    <t>El tesoro de las cuatro coronas</t>
  </si>
  <si>
    <t>Удивительное путешествие доктора Дулиттла</t>
  </si>
  <si>
    <t>США, Китай, Великобритания, Япония</t>
  </si>
  <si>
    <t>Стивен Гейган</t>
  </si>
  <si>
    <t>Роберт Дауни мл., Антонио Бандерас, Майкл Шин, Джим Бродбент, Джесси Бакли, Гарри Коллетт, Эмма Томпсон, Рами Малек, Джон Сина, Кумэйл Нанджиани</t>
  </si>
  <si>
    <t>Perfect World (Beijing) Pictures Co., RK Films, Team Downey, Universal Pictures</t>
  </si>
  <si>
    <t>Dolittle</t>
  </si>
  <si>
    <t>Кролецып и Хомяк Тьмы</t>
  </si>
  <si>
    <t>Chickenhare and the Hamster of Darkness</t>
  </si>
  <si>
    <t>Тор 4: Любовь и гром</t>
  </si>
  <si>
    <t>фантастика, фэнтези, боевик, мелодрама, комедия, приключения</t>
  </si>
  <si>
    <t>Крис Хемсворт, Натали Портман, Кристиан Бэйл, Тесса Томпсон, Тайка Вайтити, Рассел Кроу, Джейми Александер, Крис Пратт, Дэйв Батиста, Карен Гиллан</t>
  </si>
  <si>
    <t>Thor: Love and Thunder</t>
  </si>
  <si>
    <t>Тор: Любовь и гром</t>
  </si>
  <si>
    <t>Мир Юрского периода 3: Господство</t>
  </si>
  <si>
    <t>США, Китай, Мальта</t>
  </si>
  <si>
    <t>Крис Пратт, Брайс Даллас Ховард, Лора Дерн, Сэм Нил, Джефф Голдблюм, ДеВанда Уайз, Мамуду Ати, Изабелла Сермон, Кэмпбелл Скотт, Б.Д. Вонг</t>
  </si>
  <si>
    <t>Amblin Entertainment, Latina Pictures, Perfect World (Beijing) Pictures Co., Universal Pictures</t>
  </si>
  <si>
    <t>Jurassic World Dominion</t>
  </si>
  <si>
    <t>Мир Юрского периода: Господство</t>
  </si>
  <si>
    <t>Черная Пантера 2: Ваканда навеки</t>
  </si>
  <si>
    <t>Black Panther: Wakanda Forever</t>
  </si>
  <si>
    <t>Чёрная Пантера: Ваканда навеки \ Черная Пантера: Ваканда навеки</t>
  </si>
  <si>
    <t>Восход темной луны</t>
  </si>
  <si>
    <t>Джастин Прайс</t>
  </si>
  <si>
    <t>Анастасия Эспер, Эрик Робертс, Ку, Билли Блэнкс, Джастин Прайс, Камерон Уайт, Лиза Мэй, Мэттью Симмонс, Джаред Оллман, Эмили Бедфорд</t>
  </si>
  <si>
    <t>Pikchure Zero Entertainment</t>
  </si>
  <si>
    <t>Dark Moon Rising</t>
  </si>
  <si>
    <t>Восход тёмной луны</t>
  </si>
  <si>
    <t>Плохие парни</t>
  </si>
  <si>
    <t>Пьер Перифел</t>
  </si>
  <si>
    <t>Сэм Рокуэлл, Марк Мэрон, Аквафина, Крэйг Робинсон, Энтони Рамос, Ричард Айоади, Зази Битц, Алекс Борштейн, Лилли Сингх, Барбара Гудсон</t>
  </si>
  <si>
    <t>DreamWorks Animation, Universal Pictures</t>
  </si>
  <si>
    <t>The Bad Guys</t>
  </si>
  <si>
    <t>Чудеса адаптации</t>
  </si>
  <si>
    <t>Курт Мюндл</t>
  </si>
  <si>
    <t>Little Monsters: Hide and Cheat</t>
  </si>
  <si>
    <t>Little Monsters: Hide &amp; Cheat / Kleine Monster: Täuschen &amp; Tarnen / Маленькие монстры: скрываться и обманывать</t>
  </si>
  <si>
    <t>Бен Стассен, Бенжамен Муске</t>
  </si>
  <si>
    <t>Тома Соливерес, Хлоя Жуанне, Алан Обер, Николя Мори, Фредерик Попович, Антуан Шумский, Ричард Ле Руссель, Антуан Фере, Лорен Жаке, Николя Бушу</t>
  </si>
  <si>
    <t>Dark Horse Comics, nWave Pictures, Octopolis</t>
  </si>
  <si>
    <t>Аватар 2: Путь воды</t>
  </si>
  <si>
    <t>3D антология. Театральная версия (Theatrical Version)</t>
  </si>
  <si>
    <t>Сэм Уортингтон, Зои Салдана, Сигурни Уивер, Стивен Лэнг, Кейт Уинслет, Клифф Кёртис, Джоэль Мур, Си Си Эйч Паундер, Иди Фалько, Брендан Коуэлл</t>
  </si>
  <si>
    <t>20th Century Studios, Lightstorm Entertainment, TSG Entertainment</t>
  </si>
  <si>
    <t>Avatar: The Way of Water</t>
  </si>
  <si>
    <t>Аватар: Путь воды</t>
  </si>
  <si>
    <t>Человек-муравей 3 и Оса: Квантомания</t>
  </si>
  <si>
    <t>Marvel Studios Inc., Truenorth Productions, Walt Disney Pictures</t>
  </si>
  <si>
    <t>Ant-Man and the Wasp: Quantumania</t>
  </si>
  <si>
    <t>Человек-муравей и Оса: Квантомания</t>
  </si>
  <si>
    <t>Стражи Галактики. Часть 3</t>
  </si>
  <si>
    <t>США, Новая Зеландия, Франция, Канада</t>
  </si>
  <si>
    <t>Крис Пратт, Карен Гиллан, Пом Клементьефф, Дэйв Батиста, Зои Салдана, Чукуди Ивуджи, Брэдли Купер, Уилл Поултер, Вин Дизель, Шон Ганн</t>
  </si>
  <si>
    <t>Marvel Entertainment, Marvel Studios Inc., Troll Court Entertainment</t>
  </si>
  <si>
    <t>Guardians of the Galaxy Vol. 3</t>
  </si>
  <si>
    <t>Миньоны 2: Грювитация</t>
  </si>
  <si>
    <t>Кайл Балда, Брэд Эблесон, Джонатан дель Валь</t>
  </si>
  <si>
    <t>Стив Карелл, Пьер Коффан, Алан Аркин, Тараджи П. Хенсон, Мишель Йео, Джули Эндрюс, Расселл Брэнд, Жан-Клод Ван Дамм, Дольф Лундгрен, Дэнни Трехо</t>
  </si>
  <si>
    <t>Minions: The Rise of Gru</t>
  </si>
  <si>
    <t>Миньоны: Грювитация</t>
  </si>
  <si>
    <t>Зверопой 2</t>
  </si>
  <si>
    <t>мультфильм, мюзикл, комедия, приключения, семейный</t>
  </si>
  <si>
    <t>Sing 2</t>
  </si>
  <si>
    <t>Saw 3D \ Пила 7: Ловушки Оживают</t>
  </si>
  <si>
    <t>22,12,2022</t>
  </si>
  <si>
    <t>Годзилла 2: Конг: Остров черепа</t>
  </si>
  <si>
    <t>Годзилла 3: Король монстров</t>
  </si>
  <si>
    <t>Зелёный Шершень</t>
  </si>
  <si>
    <t>История игрушек: Большой побег</t>
  </si>
  <si>
    <t xml:space="preserve"> </t>
  </si>
  <si>
    <t>Алмаз</t>
  </si>
  <si>
    <t>фантастика, драма, криминал</t>
  </si>
  <si>
    <t>Деннис О’Кифи, Монтгомери Талли</t>
  </si>
  <si>
    <t>Деннис О’Кифи, Маргарет Шеридан, Филип Френд, Алан Уитли, Френсис Де Вулф, Эрик Берри, Гудрун Уре, Пол Хардмут, Колин Тэпли, Дональд Грэй</t>
  </si>
  <si>
    <t>Gibraltar Films Ltd.</t>
  </si>
  <si>
    <t>The Diamond</t>
  </si>
  <si>
    <t>Алмазный волшебник</t>
  </si>
  <si>
    <t>Девочки из тюрьмы</t>
  </si>
  <si>
    <t>Том ДеСимоне</t>
  </si>
  <si>
    <t>Жаклин Жиру, Анник Борел, Tracy Handfuss, Мария Арнольд, Лиз Вульф, Линда Йорк, Пегги Черч, Jamie McKenna, Марша Джордан, Уши Дигард</t>
  </si>
  <si>
    <t>Trans American Films, United Producers</t>
  </si>
  <si>
    <t>Prison Girls</t>
  </si>
  <si>
    <t>Суд - это я (1953)</t>
  </si>
  <si>
    <t>Гарри Эссекс</t>
  </si>
  <si>
    <t>Бифф Эллиот, Престон Фостер, Пегги Кастл, Маргарет Шеридан, Алан Рид, Мэри Андерсон, Том Пауэрс, Фрэнсис Осборн, Боб Каннингэм, Тани Гатри</t>
  </si>
  <si>
    <t>Parklane Pictures Inc.</t>
  </si>
  <si>
    <t>I, the Jury</t>
  </si>
  <si>
    <t>Суд — это я</t>
  </si>
  <si>
    <t>Капитан Марвел 2</t>
  </si>
  <si>
    <t>Ниа ДаКоста</t>
  </si>
  <si>
    <t>Бри Ларсон, Тейона Паррис, Иман Веллани, Сэмюэл Л. Джексон, Зави Эштон, Гари Льюис, Пак Со-джун, Зенобия Шрофф, Мохан Капур, Саагар Шайх</t>
  </si>
  <si>
    <t>The Marvels</t>
  </si>
  <si>
    <t>Колизей</t>
  </si>
  <si>
    <t>Colosseum</t>
  </si>
  <si>
    <t>Блеск и слава Древнего Рима \ Colosseo \ The Ancient Splendors of Rome</t>
  </si>
  <si>
    <t>Чон Джэ-ын</t>
  </si>
  <si>
    <t>EBS Productions</t>
  </si>
  <si>
    <t>Полный каталог смотрите на предыдущем листе (переключение внизу слева)</t>
  </si>
  <si>
    <t>Трансформеры 7: Восхождение Звероботов</t>
  </si>
  <si>
    <t>США, Канада, Великобритания, Новая Зеландия, Венгрия, Перу, Китай</t>
  </si>
  <si>
    <t>Стивен Кейпл мл.</t>
  </si>
  <si>
    <t>Доминик Фишбэк, Энтони Рамос, Луна Лорен Велес, Дин Скотт Васкес, Тобе Нвигве, Сара Стайлс, Лени Паркер, Френсис Ламарр, Эйдан Дивайн, Кервин Джексон</t>
  </si>
  <si>
    <t>Allspark Pictures, Aurum Producciones S.A., Bay Films, Di Bonaventura Pictures, Hasbro Inc., New Republic Pictures, Paramount Pictures, Skydance Productions</t>
  </si>
  <si>
    <t>Transformers: Rise of the Beasts</t>
  </si>
  <si>
    <t>Трансформеры: Восхождение Звероботов</t>
  </si>
  <si>
    <t>«Объединяйтесь или падёте»</t>
  </si>
  <si>
    <t>Трансформеры 6: Бамблби</t>
  </si>
  <si>
    <t>Дилан О’Брайен, Хейли Стайнфелд, Хорхе Лендеборг мл., Джон Сина, Джейсон Йен Дракер, Памела Адлон, Стивен Шнайдер, Рикардо Хойос, Джон Ортис, Глинн Тёрмен</t>
  </si>
  <si>
    <t>Allspark Pictures, Bay Films, Di Bonaventura Pictures, Hasbro Inc., Paramount Pictures, Tencent Pictures, Tom DeSanto/Don Murphy Production</t>
  </si>
  <si>
    <t>Bumblebee</t>
  </si>
  <si>
    <t>«У каждого приключения есть начало»</t>
  </si>
  <si>
    <t>Крик 6</t>
  </si>
  <si>
    <t>Мэттью Беттинелли, Тайлер Джиллетт</t>
  </si>
  <si>
    <t>Мелисса Баррера, Дженна Ортега, Мэйсон Гудинг, Джасмин Савой Браун, Кортни Кокс, Скит Ульрих, Роджер Л. Джексон, Дермот Малруни, Джек Чемпион, Джош Сегарра</t>
  </si>
  <si>
    <t>Paramount Pictures, Project X Entertainment, Québec Production Services Tax Credit, Radio Silence Productions, Spyglass Media Group</t>
  </si>
  <si>
    <t>Scream VI</t>
  </si>
  <si>
    <t>«New York. New rules»</t>
  </si>
  <si>
    <r>
      <t xml:space="preserve">Здесь представлены </t>
    </r>
    <r>
      <rPr>
        <b/>
        <sz val="18"/>
        <color rgb="FF0000FF"/>
        <rFont val="Arial Cyr"/>
        <charset val="204"/>
      </rPr>
      <t>только новинки</t>
    </r>
    <r>
      <rPr>
        <b/>
        <sz val="18"/>
        <rFont val="Arial Cyr"/>
        <charset val="204"/>
      </rPr>
      <t xml:space="preserve"> 3D версии 22 (от 23 мая 2025)</t>
    </r>
  </si>
  <si>
    <t>Дэдпул 3 и Росомаха</t>
  </si>
  <si>
    <t>США, Великобритания, Новая Зеландия, Канада</t>
  </si>
  <si>
    <t>Шон Леви</t>
  </si>
  <si>
    <t>Райан Рейнольдс, Хью Джекман, Эмма Коррин, Морена Баккарин, Роб Делани, Лесли Аггамс, Дженнифер Гарнер, Мэттью Макфэдиен, Уэсли Снайпс, Ченнинг Татум</t>
  </si>
  <si>
    <t>20th Century Studios, 21 Laps Entertainment, Marvel Studios Inc., Maximum Effort, New Zealand Film Commission, Ontario Creates, Québec Production Services Tax Credit, TSG Entertainment</t>
  </si>
  <si>
    <t>Deadpool and Wolverine</t>
  </si>
  <si>
    <t>Дэдпул и Росомаха \ Deadpool &amp; Wolverine</t>
  </si>
  <si>
    <t>Миссия невыполнима 6: Последствия</t>
  </si>
  <si>
    <t>США, Китай, Франция, Норвегия</t>
  </si>
  <si>
    <t>Кристофер Маккуорри</t>
  </si>
  <si>
    <t>Том Круз, Генри Кавилл, Винг Реймз, Саймон Пегг, Ребекка Фергюсон, Шон Харрис, Анджела Бассетт, Ванесса Кирби, Мишель Монахэн, Уэс Бентли</t>
  </si>
  <si>
    <t>Alibaba Pictures, Bad Robot, Centre National de la Cinématographie (CNC), Film France, Norwegian Incentive Scheme, Paramount Pictures, Skydance Productions, TC Productions</t>
  </si>
  <si>
    <t>Mission: Impossible - Fallout</t>
  </si>
  <si>
    <t>Миссия невыполнима: Последствия</t>
  </si>
  <si>
    <t>«Когда миссия не оставляет выбора»</t>
  </si>
  <si>
    <t>слоган</t>
  </si>
  <si>
    <t>бюджет</t>
  </si>
  <si>
    <t>сборы в США</t>
  </si>
  <si>
    <t>сборы в мире</t>
  </si>
  <si>
    <t>сборы в России</t>
  </si>
  <si>
    <t>Миграция</t>
  </si>
  <si>
    <t>мультфильм, приключения, комедия, фэнтези</t>
  </si>
  <si>
    <t>Бенжамин Реннер, Гейло Хомси</t>
  </si>
  <si>
    <t>Кумэйл Нанджиани, Треси Газаль, Элизабет Бэнкс, Каспар Дженнингс, Изабела Мерсед, Дэнни ДеВито, Кэрол Кейн, Аквафина, Кигэн-Майкл Ки, Дэвид Митчелл</t>
  </si>
  <si>
    <t>Migration</t>
  </si>
  <si>
    <t>Братья Супер Марио в кино</t>
  </si>
  <si>
    <t>мультфильм, фэнтези, приключения, комедия</t>
  </si>
  <si>
    <t>Аарон Хорват, Михаэль Еленик, Pierre Leduc</t>
  </si>
  <si>
    <t>Крис Пратт, Чарли Дэй, Аня Тейлор-Джой, Джек Блэк, Кигэн-Майкл Ки, Сет Роген, Фред Армисен, Себастьян Манискалко, Кевин Майкл Ричардсон, Хари Пэйтон</t>
  </si>
  <si>
    <t>Illumination Entertainment, Nintendo Co. Ltd., Universal Pictures</t>
  </si>
  <si>
    <t>The Super Mario Bros. Movie</t>
  </si>
  <si>
    <t>«Let's-a go!»</t>
  </si>
  <si>
    <t>Черепашки-ниндзя: Погром мутантов</t>
  </si>
  <si>
    <t>мультфильм, фантастика, фэнтези, боевик, комедия, криминал, приключения, семейный</t>
  </si>
  <si>
    <t>Джефф Роу, Кайлер Спирс</t>
  </si>
  <si>
    <t>Мика Эбби, Шэймон Браун мл., Николас Канту, Брэйди Нун, Айо Эдебири, Майя Рудольф, Джон Сина, Сет Роген, Роуз Бирн, Натасия Деметриу</t>
  </si>
  <si>
    <t>Image Comics, Kodansha, Mikros Animation, Nickelodeon Animation Studios, Nickelodeon Movies, Paramount Pictures, Point Grey Pictures</t>
  </si>
  <si>
    <t>Teenage Mutant Ninja Turtles: Mutant Mayhem</t>
  </si>
  <si>
    <t>Здесь представлен полный каталог Blu-Ray 3D фильмов (версия 22 от 23 мая 2025)</t>
  </si>
  <si>
    <t>Салливан Стэплтон, Ева Грин, Джек О’Коннелл, Каллэн Мулвей, Ханс Мэтисон, Родриго Санторо, Лина Хиди, Дэвид Уэнэм, Эндрю Тирнан, Эндрю Плевин</t>
  </si>
  <si>
    <t>«Смерти вопреки»</t>
  </si>
  <si>
    <t>$110000000</t>
  </si>
  <si>
    <t>$106580051</t>
  </si>
  <si>
    <t>$337580051</t>
  </si>
  <si>
    <t>$17626651</t>
  </si>
  <si>
    <t>«Это новый мир»</t>
  </si>
  <si>
    <t>США, Италия, Канада, Япония, Великобритания</t>
  </si>
  <si>
    <t>«Вы приглашены на безумно важное событие»</t>
  </si>
  <si>
    <t>США, Таиланд, Великобритания, Индия, Канада</t>
  </si>
  <si>
    <t>«Весна - самое время сойти с ума»</t>
  </si>
  <si>
    <t>фантастика, боевик, триллер, драма</t>
  </si>
  <si>
    <t>США, Канада, Испания</t>
  </si>
  <si>
    <t>«The key to the future is finally unearthed»</t>
  </si>
  <si>
    <t>Kennedy Miller Productions, Village Roadshow Pictures, Warner Bros.</t>
  </si>
  <si>
    <t>«Какой чудесный день»</t>
  </si>
  <si>
    <t>«Опасность повсюду»</t>
  </si>
  <si>
    <t>«Все закончится»</t>
  </si>
  <si>
    <t>Фрэнсис Лоуренс</t>
  </si>
  <si>
    <t>Canadian Film or Video Production Tax Credit (CPTC), Color Force, French Tax Credit, Lions Gate Films, Province of British Columbia Production Services Tax Credit</t>
  </si>
  <si>
    <t>«Храбрость одного изменит мир»</t>
  </si>
  <si>
    <t>$125000000</t>
  </si>
  <si>
    <t>$337135885</t>
  </si>
  <si>
    <t>$755356711</t>
  </si>
  <si>
    <t>$17253020</t>
  </si>
  <si>
    <t>Color Force, Karno's Film, Studio Babelsberg</t>
  </si>
  <si>
    <t>«Да не угаснет пламя»</t>
  </si>
  <si>
    <t>Микки Рурк, Джессика Альба, Джош Бролин, Джозеф Гордон-Левитт, Розарио Доусон, Брюс Уиллис, Ева Грин, Пауэрс Бут, Деннис Хейсберт, Рэй Лиотта</t>
  </si>
  <si>
    <t>«There is no justice without sin»</t>
  </si>
  <si>
    <t>Бенедикт Камбербэтч, Тильда Суинтон, Мадс Миккельсен, Чиветель Эджиофор, Рэйчел Макадамс, Бенедикт Вонг, Майкл Стулбарг, Бенджамин Брэтт, Скотт Эдкинс, Зара Питиан</t>
  </si>
  <si>
    <t>«За гранью сознания лежит новая реальность»</t>
  </si>
  <si>
    <t>Бенедикт Камбербэтч, Элизабет Олсен, Чиветель Эджиофор, Бенедикт Вонг, Сочил Гомес, Майкл Стулбарг, Рэйчел Макадамс, Патрик Стюарт, Джон Красински, Хейли Этвелл</t>
  </si>
  <si>
    <t>«Enter a new dimension of Strange»</t>
  </si>
  <si>
    <t>Джеки Чан, Квон Сан-у, Ляо Фань, Яо Синтун, Чжан Ланьсинь, Лора Вайссбеккер, Оливер Платт, Шу Ци, Дэниэл У, Алаа Умузун</t>
  </si>
  <si>
    <t>«Охота за сокровищами началась»</t>
  </si>
  <si>
    <t>Роберт Дауни мл., Гвинет Пэлтроу, Дон Чидл, Гай Пирс, Ребекка Холл, Джон Фавро, Бен Кингсли, Джеймс Бэдж Дейл, Стефани Шостак, Пол Беттани</t>
  </si>
  <si>
    <t>«Герой будет сражен»</t>
  </si>
  <si>
    <t>«Мятеж с надеждой в сердце»</t>
  </si>
  <si>
    <t>$200000000</t>
  </si>
  <si>
    <t>$532177324</t>
  </si>
  <si>
    <t>$1056057273</t>
  </si>
  <si>
    <t>$12404932</t>
  </si>
  <si>
    <t>«Never tell him the odds»</t>
  </si>
  <si>
    <t>$275000000</t>
  </si>
  <si>
    <t>$213767512</t>
  </si>
  <si>
    <t>$392924807</t>
  </si>
  <si>
    <t>$6051200</t>
  </si>
  <si>
    <t>Харрисон Форд, Марк Хэмилл, Кэрри Фишер, Адам Драйвер, Дейзи Ридли, Джон Бойега, Оскар Айзек, Лупита Нионго, Энди Серкис, Донал Глисон</t>
  </si>
  <si>
    <t>«Каждое поколение имеет свою историю»</t>
  </si>
  <si>
    <t>Марк Хэмилл, Кэрри Фишер, Адам Драйвер, Дейзи Ридли, Джон Бойега, Оскар Айзек, Энди Серкис, Лупита Нионго, Донал Глисон, Энтони Дэниелс</t>
  </si>
  <si>
    <t>«Let the Past Die»</t>
  </si>
  <si>
    <t>Дейзи Ридли, Адам Драйвер, Кэрри Фишер, Марк Хэмилл, Джон Бойега, Оскар Айзек, Энтони Дэниелс, Наоми Аки, Донал Глисон, Ричард Э. Грант</t>
  </si>
  <si>
    <t>«Every Generation Has A Legend»</t>
  </si>
  <si>
    <t>$515202542</t>
  </si>
  <si>
    <t>$1074144248</t>
  </si>
  <si>
    <t>$11902975</t>
  </si>
  <si>
    <t>«Beyond the darkness, lies greatness»</t>
  </si>
  <si>
    <t>Alibaba Pictures, Bad Robot, Huahua Film &amp;amp; Media Culture, Paramount Pictures, Skydance Productions</t>
  </si>
  <si>
    <t>«Fifty year. One legacy»</t>
  </si>
  <si>
    <t>Харрисон Форд, Кейт Кэпшоу, Амриш Пури, Рошан Сет, Филип Стоун, Ке Хюи Куан, Рой Чяо, Дэвид Ип, Рик Янг, Chua Kah Joo</t>
  </si>
  <si>
    <t>«The man in the hat is back...»</t>
  </si>
  <si>
    <t>«По мотивам трогательной истории дельфина по имени Уинтер»</t>
  </si>
  <si>
    <t>боевик, детектив, приключения, криминал</t>
  </si>
  <si>
    <t>Томер Сисле, Шэрон Стоун, Ульрих Тукур, Напакпапха Накпраситте, Оливье Бартелеми, Лоран Терзиефф, Николя Вод, Клеменс Шик, Нирут Сиричаня, Дмитрий Назаров</t>
  </si>
  <si>
    <t>Angoa-Agicoa, BNP Paribas Fortis Film Fund, Bruxelles Capitale, Canal+ [fr], Casa Kafka Pictures, Casa Kafka Pictures Movie Tax Shelter Empowered by Dexia, Casa Productions, Centre National du Cin?ma et de l'?mage Anim?e, Ciné Cinémas, Climax Films</t>
  </si>
  <si>
    <t>«Вперёд в прошлое»</t>
  </si>
  <si>
    <t>«When he's most vulnerable, he's most dangerous»</t>
  </si>
  <si>
    <t>Великобритания, США, Канада</t>
  </si>
  <si>
    <t>Хью Джекман, Джеймс Макэвой, Майкл Фассбендер, Дженнифер Лоуренс, Николас Холт, Холли Берри, Эллиот Пейдж, Питер Динклэйдж, Иэн Маккеллен, Патрик Стюарт</t>
  </si>
  <si>
    <t>«His past. Our future»</t>
  </si>
  <si>
    <t>Джеймс Макэвой, Майкл Фассбендер, Дженнифер Лоуренс, Николас Холт, Оскар Айзек, Роуз Бирн, Эван Питерс, Джош Хелман, Софи Тёрнер, Тай Шеридан</t>
  </si>
  <si>
    <t>«Выживет сильнейший»</t>
  </si>
  <si>
    <t>$178000000</t>
  </si>
  <si>
    <t>$155442489</t>
  </si>
  <si>
    <t>$543934105</t>
  </si>
  <si>
    <t>$11192814</t>
  </si>
  <si>
    <t>«Не верьте сказкам»</t>
  </si>
  <si>
    <t>фэнтези, драма, боевик</t>
  </si>
  <si>
    <t>Йоаким Рённинг</t>
  </si>
  <si>
    <t>Анджелина Джоли, Эль Фаннинг, Харрис Дикинсон, Мишель Пфайффер, Сэм Райли, Чиветель Эджиофор, Эд Скрейн, Роберт Линдсей, Дэвид Джеси, Дженн Мюррэй</t>
  </si>
  <si>
    <t>«Go beyond the fairy tale»</t>
  </si>
  <si>
    <t>$185000000</t>
  </si>
  <si>
    <t>$113929605</t>
  </si>
  <si>
    <t>$491730089</t>
  </si>
  <si>
    <t>$35340977</t>
  </si>
  <si>
    <t>«Avengers Assemble!»</t>
  </si>
  <si>
    <t>«A new age begins»</t>
  </si>
  <si>
    <t>«An entire universe. Once and for all»</t>
  </si>
  <si>
    <t>$321000000</t>
  </si>
  <si>
    <t>$678815482</t>
  </si>
  <si>
    <t>$2052415039</t>
  </si>
  <si>
    <t>$34793936</t>
  </si>
  <si>
    <t>«Avenge the fallen»</t>
  </si>
  <si>
    <t>$356000000</t>
  </si>
  <si>
    <t>$858373000</t>
  </si>
  <si>
    <t>$2799439100</t>
  </si>
  <si>
    <t>$47450130</t>
  </si>
  <si>
    <t>«The most phenomenal discovery of our time... becomes the greatest adventure of all time»</t>
  </si>
  <si>
    <t>Крис Эванс, Хейли Этвелл, Томми Ли Джонс, Хьюго Уивинг, Себастиан Стэн, Доминик Купер, Тоби Джонс, Стэнли Туччи, Нил Макдона, Дерек Люк</t>
  </si>
  <si>
    <t>«When patriots become heroes»</t>
  </si>
  <si>
    <t>«In heroes we trust»</t>
  </si>
  <si>
    <t>Deluxe Digital Studios, Marvel Studios Inc., Studio Babelsberg, Vita-Ray Dutch Productions (III)</t>
  </si>
  <si>
    <t>«Разделившись, мы падём»</t>
  </si>
  <si>
    <t>$250000000</t>
  </si>
  <si>
    <t>$408084349</t>
  </si>
  <si>
    <t>$1153296293</t>
  </si>
  <si>
    <t>$16813618</t>
  </si>
  <si>
    <t>«Ловушки оживают»</t>
  </si>
  <si>
    <t>Джонни Депп, Пенелопа Крус, Джеффри Раш, Иэн Макшейн, Кевин Макнэлли, Сэм Клафлин, Астрид Берже-Фрисби, Стивен Грэм, Кит Ричардс, Ричард Гриффитс</t>
  </si>
  <si>
    <t>«Live Forever or Die Trying...»</t>
  </si>
  <si>
    <t>Йоаким Рённинг, Эспен Сандберг</t>
  </si>
  <si>
    <t>Джонни Депп, Хавьер Бардем, Джеффри Раш, Брентон Туэйтс, Кая Скоделарио, Кевин Макнэлли, Голшифте Фарахани, Дэвид Уэнэм, Стивен Грэм, Энгус Барнетт</t>
  </si>
  <si>
    <t>«All pirates must die»</t>
  </si>
  <si>
    <t>«Молитесь за мир, готовьтесь к войне»</t>
  </si>
  <si>
    <t>Chernin Entertainment</t>
  </si>
  <si>
    <t>«Кульминация великого противостояния»</t>
  </si>
  <si>
    <t>Чжоу Сюнь, Вики Чжао, Чэнь Кунь, Тинцзя Чэнь, Фэн Шаофэн, Крис Филлипс, Ян Ми, Лу Но, Чжан Илун, Ли Бинъюань</t>
  </si>
  <si>
    <t>¥ 150000000</t>
  </si>
  <si>
    <t>«Мстители спасают лишь Землю бренную, а эти ребята спасают Вселенную»</t>
  </si>
  <si>
    <t>«Не ждали?»</t>
  </si>
  <si>
    <t>«Еще раз, от души»</t>
  </si>
  <si>
    <t>«Same Make. Same Model. New Mission»</t>
  </si>
  <si>
    <t>«Судьба переписана»</t>
  </si>
  <si>
    <t>«Мужество бессмертно»</t>
  </si>
  <si>
    <t>«There was darkness»</t>
  </si>
  <si>
    <t>«No Hammer. No Problem»</t>
  </si>
  <si>
    <t>$180000000</t>
  </si>
  <si>
    <t>$315058289</t>
  </si>
  <si>
    <t>$853977126</t>
  </si>
  <si>
    <t>$24856442</t>
  </si>
  <si>
    <t>«Not every god has a plan»</t>
  </si>
  <si>
    <t>Джефф Бриджес, Гаррет Хедлунд, Оливия Уайлд, Брюс Бокслейтнер, Джеймс Фрейн, Бо Гарретт, Майкл Шин, Анис Чеурфа, Серинда Свон, Йайа ДаКоста</t>
  </si>
  <si>
    <t>«Другая игра, другие правила»</t>
  </si>
  <si>
    <t>«Кто сможет изменить будущее?»</t>
  </si>
  <si>
    <t>$159555901</t>
  </si>
  <si>
    <t>$655755901</t>
  </si>
  <si>
    <t>$23528478</t>
  </si>
  <si>
    <t>«Открой новую главу волшебного мира Дж.К.Роулинг»</t>
  </si>
  <si>
    <t>Chris Morgan Production, Dentsu, Seven Bucks Productions, Universal Pictures</t>
  </si>
  <si>
    <t>«Nothing is stronger than family»</t>
  </si>
  <si>
    <t>«From the smallest beginnings come the greatest legends»</t>
  </si>
  <si>
    <t>«Beyond darkness... beyond desolation... lies the greatest danger of all»</t>
  </si>
  <si>
    <t>«Последнее путешествие в Средиземье»</t>
  </si>
  <si>
    <t>$255138261</t>
  </si>
  <si>
    <t>$962201338</t>
  </si>
  <si>
    <t>$30917224</t>
  </si>
  <si>
    <t>США, Великобритания, Канада, Австралия, Германия</t>
  </si>
  <si>
    <t>«Назад в волшебство. Назад к надежде. Назад в Нарнию»</t>
  </si>
  <si>
    <t>«Рожденный ползать взлетит до небес»</t>
  </si>
  <si>
    <t>«Real heroes. Not actual size»</t>
  </si>
  <si>
    <t>$162000000</t>
  </si>
  <si>
    <t>$216648740</t>
  </si>
  <si>
    <t>$622674139</t>
  </si>
  <si>
    <t>$12800960</t>
  </si>
  <si>
    <t>Пол Радд, Эванджелин Лилли, Майкл Дуглас, Мишель Пфайффер, Джонатан Мейджорс, Кэтрин Ньютон, Кори Столл, Билл Мюррей, Кэти М. О’Брайан, Уильям Джексон Харпер</t>
  </si>
  <si>
    <t>«Вы увидите зарождение новой династии»</t>
  </si>
  <si>
    <t>«Новый герой, новая история, новая любовь»</t>
  </si>
  <si>
    <t>«Нет больше тайн»</t>
  </si>
  <si>
    <t>«Homework can wait. The city can't»</t>
  </si>
  <si>
    <t>США, Чехия, Австралия, Канада, Италия</t>
  </si>
  <si>
    <t/>
  </si>
  <si>
    <t>$160000000</t>
  </si>
  <si>
    <t>$390532085</t>
  </si>
  <si>
    <t>$1131927996</t>
  </si>
  <si>
    <t>$21533272</t>
  </si>
  <si>
    <t>Columbia Pictures Corporation, Marvel Studios Inc., Pascal Pictures, Sony Pictures Releasing</t>
  </si>
  <si>
    <t>«The Multiverse Unleashed»</t>
  </si>
  <si>
    <t>«Они искали колыбель человечества, но нашли его погибель»</t>
  </si>
  <si>
    <t>Рик Маламбри, Адам Севани, Шарни Винсон, Элисон Стоунер, Кит «Ремеди» Сталлворт, Кендра Эндрюс, Стивен Босс, Мартин Ломбард, Факундо Ломбард, Орен Михаэли</t>
  </si>
  <si>
    <t>«Шагни навстречу 3D»</t>
  </si>
  <si>
    <t>Райан Гузман, Кэтрин МакКормик, Миша Гэбриел Хэмилтон, Клеопатра Коулмэн, Томми Дьюи, Питер Галлахер, Миа Майклс, Меган Бун, Майкл «Ксено» Лэнджбек, Стивен Босс</t>
  </si>
  <si>
    <t>«Горячее не бывает»</t>
  </si>
  <si>
    <t>Райан Гузман, Бриана Эвиган, Миша Гэбриел Хэмилтон, Изабелла Мико, Элисон Стоунер, Адам Севани, Стивен Босс, Стивен Стево Джонс, Дэвид Шрейбман, Мари Кода</t>
  </si>
  <si>
    <t>«Every step has led to this»</t>
  </si>
  <si>
    <t>Bruxelles Capitale, Cinetotal, Fidélité Films, France 2 Cinéma, France 3 Cinéma, France Télévision, Les Editions Albert René, Lucky Red, Morena Films S.L., Octagon Films</t>
  </si>
  <si>
    <t>фантастика, фэнтези, боевик, драма, мелодрама, приключения, военный</t>
  </si>
  <si>
    <t>Perfect World Pictures, Roth Films, Universal Pictures</t>
  </si>
  <si>
    <t>«The story before Snow White»</t>
  </si>
  <si>
    <t>«Легенды оживают в 3D»</t>
  </si>
  <si>
    <t>Cott Productions, Furia de Titanes II, A.I.E., Legendary Pictures, Sur-Film, Thunder Road, Warner Bros.</t>
  </si>
  <si>
    <t>«Ощути их ярость»</t>
  </si>
  <si>
    <t>«Do you have what it takes?»</t>
  </si>
  <si>
    <t>фантастика, боевик, ужасы</t>
  </si>
  <si>
    <t>Том Харди, Мишель Уильямс, Риз Ахмед, Скотт Хейз, Рейд Скотт, Дженни Слейт, Мелора Уолтерс, Вуди Харрельсон, Пегги Лу, Малкольм С. Мюррэй</t>
  </si>
  <si>
    <t>Avi Arad Productions, Columbia Pictures Corporation, Marvel Entertainment, Matt Tolmach Productions, Pascal Pictures, Tencent Pictures</t>
  </si>
  <si>
    <t>«Embrace your inner anti-hero»</t>
  </si>
  <si>
    <t>«The king will rise»</t>
  </si>
  <si>
    <t>США, Китай, Вьетнам, Канада, Германия, Великобритания, Сингапур, Индия, Австралия</t>
  </si>
  <si>
    <t>Том Хиддлстон, Сэмюэл Л. Джексон, Джон Гудман, Бри Ларсон, Цзин Тянь, Тоби Кеббелл, Джон Ортис, Кори Хокинс, Джейсон Митчелл, Шей Уигэм</t>
  </si>
  <si>
    <t>«Пробуждение Кинг-Конга»</t>
  </si>
  <si>
    <t>США, Япония, Китай</t>
  </si>
  <si>
    <t>Кайл Чендлер, Вера Фармига, Милли Бобби Браун, Кэн Ватанабэ, Чжан Цзыи, Брэдли Уитфорд, Салли Хокинс, Чарльз Дэнс, Томас Миддлдитч, Аиша Хайндс</t>
  </si>
  <si>
    <t>«Да здравствует король!»</t>
  </si>
  <si>
    <t>Александр Скарсгард, Милли Бобби Браун, Ребекка Холл, Брайан Тайри Генри, Сюн Огури, Эйса Гонсалес, Джулиан Деннисон, Лэнс Реддик, Кайл Чендлер, Демиан Бичир</t>
  </si>
  <si>
    <t>«Один из них падет»</t>
  </si>
  <si>
    <t>«У нас было двадцать лет на подготовку. У них тоже»</t>
  </si>
  <si>
    <t>Марк Чао, Карина Лау, Цянь Шэн, Анджела Бейби, Фэн Шаофэн, Кенни Линь, Ким Бом, Ху Дун, Чэнь Кунь, Чжан Шань</t>
  </si>
  <si>
    <t>«Третья миссия. Третье измерение»</t>
  </si>
  <si>
    <t>фантастика, боевик, комедия, приключения, семейный, криминал</t>
  </si>
  <si>
    <t>Роуэн Бланчард, Мэйсон Кук, Джессика Альба, Джоэл Макхэйл, Алекса ПенаВега, Дэрил Сабара, Джереми Пивен, Белль Солорзано, Дженни Солорзано, Чак Кюро</t>
  </si>
  <si>
    <t>«Первый фильм в формате 4D»</t>
  </si>
  <si>
    <t>США, Австралия, Канада, Мексика, Индия, Великобритания</t>
  </si>
  <si>
    <t>Matt Tolmach Productions, Radar Pictures Inc., Seven Bucks Productions, Sony Pictures Releasing</t>
  </si>
  <si>
    <t>«Осторожно, засосёт»</t>
  </si>
  <si>
    <t>$90000000</t>
  </si>
  <si>
    <t>$404515480</t>
  </si>
  <si>
    <t>$962077546</t>
  </si>
  <si>
    <t>$25707909</t>
  </si>
  <si>
    <t>США, Индия, Австралия, Новая Зеландия, Таиланд, Канада, Корея Южная, Китай, Нидерланды</t>
  </si>
  <si>
    <t>Columbia Pictures Corporation, Detective Agency, The, Matt Tolmach Productions, Radar Pictures Inc., Seven Bucks Productions</t>
  </si>
  <si>
    <t>«The next level»</t>
  </si>
  <si>
    <t>$320314960</t>
  </si>
  <si>
    <t>$801693929</t>
  </si>
  <si>
    <t>$21187668</t>
  </si>
  <si>
    <t>Шейлин Вудли, Тео Джеймс, Кейт Уинслет, Джай Кортни, Энсел Элгорт, Майлз Теллер, Зои Кравиц, Мекай Файфер, Наоми Уоттс, Октавия Спенсер</t>
  </si>
  <si>
    <t>«В этом мире пора что-то менять»</t>
  </si>
  <si>
    <t>«Месть проснулась»</t>
  </si>
  <si>
    <t>«Protect the bloodline»</t>
  </si>
  <si>
    <t>«Быстрее. Выше. Сильнее»</t>
  </si>
  <si>
    <t>фэнтези, боевик, комедия, семейный</t>
  </si>
  <si>
    <t>«Как настоящие шпионы... только пушистые»</t>
  </si>
  <si>
    <t>Донни Йен, Мишель Йео, Гарри Шам мл., Наташа Лю Бордиццо, Джейсон Скотт Ли, Евгения Йуан, Роджер Юань, Жужу Чань, Крис Пан, Вун Янг Парк</t>
  </si>
  <si>
    <t>«The past returns with a vengeance»</t>
  </si>
  <si>
    <t>$20000000</t>
  </si>
  <si>
    <t>$38659039</t>
  </si>
  <si>
    <t>«Кушать подано!»</t>
  </si>
  <si>
    <t>«Парк откроется»</t>
  </si>
  <si>
    <t>$150000000</t>
  </si>
  <si>
    <t>$653406625</t>
  </si>
  <si>
    <t>$1671537444</t>
  </si>
  <si>
    <t>$23536094</t>
  </si>
  <si>
    <t>Крис Пратт, Брайс Даллас Ховард, Рейф Сполл, Джастис Смит, Даниэлла Пинеда, Джеймс Кромуэлл, Тоби Джонс, Тед Левайн, Джефф Голдблюм, Б.Д. Вонг</t>
  </si>
  <si>
    <t>Amblin Entertainment, Legendary Pictures, Perfect World Pictures, Universal Pictures</t>
  </si>
  <si>
    <t>«Жизнь нельзя остановить»</t>
  </si>
  <si>
    <t>«It all started here»</t>
  </si>
  <si>
    <t>«Сумерки кончились. Рассвет не скоро»</t>
  </si>
  <si>
    <t>«Испытайте новое измерение зла»</t>
  </si>
  <si>
    <t>«Evil goes global»</t>
  </si>
  <si>
    <t>Милла Йовович, Иэн Глен, Эли Лартер, Шон Робертс, Оуэн Мэкен, Фрэйзер Джеймс, Руби Роуз, Уильям Леви, Рола, Эвер Андерсон</t>
  </si>
  <si>
    <t>«Конец пути»</t>
  </si>
  <si>
    <t>Мелисса Маккарти, Кристен Уиг, Кейт МакКиннон, Лесли Джонс, Крис Хемсворт, Сесили Стронг, Энди Гарсиа, Нил Кейси, Чарльз Дэнс, Майкл Кеннет Уильямс</t>
  </si>
  <si>
    <t>«Кого ты позовёшь на помощь?»</t>
  </si>
  <si>
    <t>Логан Лерман, Александра Даддарио, Дуглас Смит, Ливен Рамбин, Брэндон Т. Джексон, Джейк Эйбел, Энтони Хэд, Стэнли Туччи, Коннор Крэш Данн, Палома Квятковски</t>
  </si>
  <si>
    <t>«Где Боги - там и монстры»</t>
  </si>
  <si>
    <t>«Этим летом 3D покажет свои зубки»</t>
  </si>
  <si>
    <t>Япония, США</t>
  </si>
  <si>
    <t>«В 2 раза страшнее. В 2 раза больше»</t>
  </si>
  <si>
    <t>«He rides again»</t>
  </si>
  <si>
    <t>Сатоми Исихара, Кодзи Сэто, Аи Хасимото, Цутому Такахаси, Сёта Сомэтани, Хикари Такара, Юсукэ Ямамото, Рёусэи Таяма, Ёко Кита, Юна Таира</t>
  </si>
  <si>
    <t>«Она вернулась»</t>
  </si>
  <si>
    <t>Миори Такимото, Кодзи Сэто, Ицуми Осава, Кокоро Хирасава, Такэси Онъиси, Рёусэи Таяма, Юсукэ Ямамото, Сатоми Исихара, Сэико Одзонэ, Юкими Коянаги</t>
  </si>
  <si>
    <t>Бобби Кампо, Шантель ВанСантен, Ник Зано, Хейли Уэбб, Майкелти Уильямсон, Криста Аллен, Эндрю Фисцелла, Джастин Уэлборн, Стефани Оноре, Лара Грайс</t>
  </si>
  <si>
    <t>«Упокой их, Господи... По частям»</t>
  </si>
  <si>
    <t>Николас Д’Агосто, Эмма Белл, Майлз Фишер, Эллен Роу, Жаклин Макиннес Вуд, П.Дж. Бирн, Арлен Эскарпета, Дэвид Кокнер, Кортни Б. Вэнс, Тони Тодд</t>
  </si>
  <si>
    <t>«Опасность ещё не была столь близка»</t>
  </si>
  <si>
    <t>«Та же планета. Другой мир»</t>
  </si>
  <si>
    <t>«Поверь в невозможное - открой невероятное!»</t>
  </si>
  <si>
    <t>«Join Jason in the woods...... if you dare»</t>
  </si>
  <si>
    <t>Аделаида Клеменс, Кит Харингтон, Дебора Кара Ангер, Мартин Донован, Малкольм Макдауэлл, Кэрри-Энн Мосс, Шон Бин, Рада Митчелл, Роберто Кампанелла, Эрин Питт</t>
  </si>
  <si>
    <t>«В этот Хэллоуин 3D путешествие в ад»</t>
  </si>
  <si>
    <t>«Какого «смурфа» мы тут делаем?»</t>
  </si>
  <si>
    <t>«Увидеть Париж и... осмурфеть!»</t>
  </si>
  <si>
    <t>«Not since the beginning of time has the world beheld terror like this!»</t>
  </si>
  <si>
    <t>$1300000</t>
  </si>
  <si>
    <t>Leatherface Productions, Lions Gate Films, Mainline Pictures Inc., Millennium Films</t>
  </si>
  <si>
    <t>«Evil wears many faces»</t>
  </si>
  <si>
    <t>«Чтобы сражаться с монстрами, мы создали монстров»</t>
  </si>
  <si>
    <t>Джон Бойега, Скотт Иствуд, Кейли Спейни, Берн Горман, Чарли Дэй, Цзин Тянь, Макс Чжан, Адриа Архона, Ринко Кикути, Каран Брэр</t>
  </si>
  <si>
    <t>«Rise up»</t>
  </si>
  <si>
    <t>США, Гонконг, Камбоджа, Великобритания</t>
  </si>
  <si>
    <t>Шайа ЛаБаф, Роузи Хантингтон-Уайтли, Джош Дюамель, Джон Туртурро, Патрик Демпси, Фрэнсис Макдорманд, Кен Жонг, Алан Тьюдик, Джон Малкович, Тайриз Гибсон</t>
  </si>
  <si>
    <t>«Последний шанс цивилизации»</t>
  </si>
  <si>
    <t>Марк Уолберг, Никола Пельтц Бекхэм, Джек Рейнор, Стэнли Туччи, Келси Грэммер, Титус Уэлливер, ТиДжей Миллер, Ли Бинбин, София Майлс, Питер Каллен</t>
  </si>
  <si>
    <t>«Сражаться вместе... Или погибнуть вместе»</t>
  </si>
  <si>
    <t>$210000000</t>
  </si>
  <si>
    <t>$245439076</t>
  </si>
  <si>
    <t>$1104054072</t>
  </si>
  <si>
    <t>$45176341</t>
  </si>
  <si>
    <t>«Спасется лишь один из миров»</t>
  </si>
  <si>
    <t>Вин Дизель, Донни Йен, Дипика Падукон, Крис У, Руби Роуз, Тони Джа, Нина Добрев, Рори Макканн, Тони Коллетт, Сэмюэл Л. Джексон</t>
  </si>
  <si>
    <t>«Kick some ass, get the girl, and try to look dope while you're doing it»</t>
  </si>
  <si>
    <t>«Два мира. Одна мечта»</t>
  </si>
  <si>
    <t>Фальк Хеншел, София Бутелла, Джордж Сэмпсон, Stephanie Nguyen, Дэльфин Нгуен, Ниек Траа, Элизабетта Ди Карло, Сэмюэл Ревелл, Каито Масай, Лилу</t>
  </si>
  <si>
    <t>BBC Films, British Film Institute (BFI), Deutsche Filmförderfonds (DFFF), Eagle Pictures, Film1, Square One Entertainment, Vertigo Films</t>
  </si>
  <si>
    <t>«Шесть френдов. Одна команда. Грандиозное шоу. Победа без вариантов!»</t>
  </si>
  <si>
    <t>«Under their own command»</t>
  </si>
  <si>
    <t>Фун Хак-Он, Юань Сяочао, Стивен Фун, Эдди Пэн, Шу Ци, Фэн Шаофэн, Брюс Люн, Анджела Бейби, Стэнли Фун, У Ди</t>
  </si>
  <si>
    <t>Diversion Pictures, Diversion Pictures, Huayi Brothers &amp;amp; Taihe Film Investment</t>
  </si>
  <si>
    <t>«Рождение легенды»</t>
  </si>
  <si>
    <t>Юань Сяочао, Шу Ци, Тони Люн Ка-Фай, Анджела Бейби, Эдди Пэн, Дэниэл У, Michael Duchet, Фэн Шаофэн, Стивен Фун, Никки Се</t>
  </si>
  <si>
    <t>ужасы, боевик, фантастика</t>
  </si>
  <si>
    <t>Джон Мактирнан</t>
  </si>
  <si>
    <t>«In this movie, Arnold will experience every meaning of the word «» Pain «»»</t>
  </si>
  <si>
    <t>Чин Поу-Сой</t>
  </si>
  <si>
    <t>Донни Йен, Чоу Юнь-Фат, Аарон Квок, Хай Итянь, Питер Хо, Джо Чэнь, Ся Цзытун, Келли Чэнь, Кэлвин Чэн Ка-Синь, Эдди Чун</t>
  </si>
  <si>
    <t>Аарон Квок, Фэн Шаофэн, Гун Ли, Ло Чун-Хим, Сяо Шэньян, Крис Филлипс, Келли Чэнь, Жизель Ци, Джон Чин, Лю Чутянь</t>
  </si>
  <si>
    <t>Аарон Квок, Фэн Шаофэн, Чжао Лиин, Сяо Шэньян, Ло Чун-Хим, Линь Чилин, Джиджи Люн, Лю Тао, Юэнь Кин-Тань, Пань Биньлун</t>
  </si>
  <si>
    <t>«Accomplish Wonder»</t>
  </si>
  <si>
    <t>США, Марокко</t>
  </si>
  <si>
    <t>Генри Кавилл, Бен Аффлек, Галь Гадот, Эми Адамс, Джесси Айзенберг, Джереми Айронс, Дайан Лэйн, Лоренс Фишбёрн, Холли Хантер, Скут Макнэри</t>
  </si>
  <si>
    <t>Atlas Entertainment, Cruel &amp;amp; Unusual Films, DC Comics, DC Studios, RatPac-Dune Entertainment, Warner Bros., Zak Productions</t>
  </si>
  <si>
    <t>«Who will win?»</t>
  </si>
  <si>
    <t>Atlas Entertainment, Canadian Film or Video Production Tax Credit (CPTC), Cruel &amp;amp; Unusual Films, DC Studios, Lensbern Productions, RatPac Entertainment, Syncopy, Warner Bros.</t>
  </si>
  <si>
    <t>«Нельзя спасти мир в одиночку»</t>
  </si>
  <si>
    <t>«Reaching new depths of terror»</t>
  </si>
  <si>
    <t>$20500000</t>
  </si>
  <si>
    <t>$45517055</t>
  </si>
  <si>
    <t>$87987055</t>
  </si>
  <si>
    <t>«The leader. The brains. The attitude. And Mikey»</t>
  </si>
  <si>
    <t>фантастика, фэнтези, боевик, комедия, криминал, приключения</t>
  </si>
  <si>
    <t>«Raise some shell»</t>
  </si>
  <si>
    <t>Чедвик Боузман, Майкл Б. Джордан, Лупита Нионго, Данай Гурира, Мартин Фриман, Дэниэл Калуя, Летиша Райт, Уинстон Дьюк, Стерлинг К. Браун, Анджела Бассетт</t>
  </si>
  <si>
    <t>«Да здравствует король»</t>
  </si>
  <si>
    <t>Летиша Райт, Лупита Нионго, Данай Гурира, Уинстон Дьюк, Анджела Бассетт, Теноч Уэрта, Мартин Фриман, Джулия Луи-Дрейфус, Доминик Торн, Флоренс Касумба</t>
  </si>
  <si>
    <t>«Forever»</t>
  </si>
  <si>
    <t>боевик, триллер, драма, комедия, криминал</t>
  </si>
  <si>
    <t>NT$ 1000000000</t>
  </si>
  <si>
    <t>$34146896</t>
  </si>
  <si>
    <t>Тони Джа, RZA, Петчтай Вонгкамлау, Янин Висмитананда, Маррезе Крамп, Рхатха Пхонгам, Патрик Танг, Дэвид Исмалоун, Тхирада Киттисирипрасерт, Бунсонг Накпху</t>
  </si>
  <si>
    <t>Enlight Pictures</t>
  </si>
  <si>
    <t>Галь Гадот, Крис Пайн, Конни Нильсен, Робин Райт, Дэнни Хьюстон, Дэвид Тьюлис, Саид Тагмауи, Юэн Бремнер, Юджин «Храбрый камень», Люси Дэвис</t>
  </si>
  <si>
    <t>Atlas Entertainment, Cruel &amp;amp; Unusual Films, DC Entertainment, Dune Entertainment, Tencent Pictures, Wanda Pictures, Warner Bros. Pictures</t>
  </si>
  <si>
    <t>«Справедливость наступит вместе с ней»</t>
  </si>
  <si>
    <t>«A new era of wonder begins»</t>
  </si>
  <si>
    <t>Закари Ливай, Эшер Энджел, Джек Дилан Грейзер, Марк Стронг, Грейс Кэролайн Карри, Адам Броди, Джимон Хонсу, Фэйт Херман, Миган Гуд, Мишель Борт</t>
  </si>
  <si>
    <t>DC Comics, DC Entertainment, New Line Cinema, Safran Company, The, Seven Bucks Productions, Warner Brothers</t>
  </si>
  <si>
    <t>«Хочешь спасти мир? Скажи...»</t>
  </si>
  <si>
    <t>«Ничто на Земле не сможет разлучить их»</t>
  </si>
  <si>
    <t>Чарльз Чаплин, Джеки Кугэн, Карл Миллер, Эдна Первиэнс, Альберт Остин, Бела Бейнс, Нелли Блай Бэйкер, Генри Бергман, Эдвард Байби, Ф. Блинн</t>
  </si>
  <si>
    <t>«This is the great film he has been working on for a whole year»</t>
  </si>
  <si>
    <t>$250000</t>
  </si>
  <si>
    <t>$5450000</t>
  </si>
  <si>
    <t>$15512</t>
  </si>
  <si>
    <t>Рэй Милланд, Грейс Келли, Роберт Каммингс, Джон Уильямс, Энтони Доусон, Лео Бритт, Патрик Аллен, Джордж Ли, Джордж Алдерсон, Робин Хьюз</t>
  </si>
  <si>
    <t>«Kiss By Kiss...Supreme Suspense Unfurls!»</t>
  </si>
  <si>
    <t>$1400000</t>
  </si>
  <si>
    <t>$12562</t>
  </si>
  <si>
    <t>$24270</t>
  </si>
  <si>
    <t>«Нельзя вернуть прошлое? Ну, конечно, можно!»</t>
  </si>
  <si>
    <t>3 Arts Entertainment, Dune Entertainment, Prime Focus, Province of British Columbia Production Services Tax Credit, RatPac-Dune Entertainment, Village Roadshow Pictures, Viz Media, Warner Bros.</t>
  </si>
  <si>
    <t>«Живи. Умри. И снова»</t>
  </si>
  <si>
    <t>«The husband, the wife...or the bandit?»</t>
  </si>
  <si>
    <t>США, Тайвань, Великобритания, Канада, Индия, Франция</t>
  </si>
  <si>
    <t>Сурадж Шарма, Ирфан Кхан, Гаутам Белур, Аюш Тандон, Табу, Рейф Сполл, Жерар Депардье, Адиль Хуссэйн, Аяан Кхан, Мохд Аббас Халили</t>
  </si>
  <si>
    <t>«Поверь в невозможное»</t>
  </si>
  <si>
    <t>«Предвидел только он»</t>
  </si>
  <si>
    <t>США, Великобритания, Венгрия, Иордания</t>
  </si>
  <si>
    <t>«Верните его домой»</t>
  </si>
  <si>
    <t>«Час настал»</t>
  </si>
  <si>
    <t>Трэвис Фиммел, Пола Пэттон, Бен Фостер, Доминик Купер, Тоби Кеббелл, Бен Шнетцер, Роберт Казински, Клэнси Браун, Дэниэл У, Рут Негга</t>
  </si>
  <si>
    <t>Atlas Entertainment, Blizzard Entertainment, China Film Group Corporation (CFGC), Dentsu, Fuji Television Network Inc., Huayi Brothers Media, Legendary Pictures, Taihe Entertainment, Tencent Pictures, Universal Pictures</t>
  </si>
  <si>
    <t>«Два мира - одна судьба»</t>
  </si>
  <si>
    <t>Виктор Флеминг, Кинг Видор</t>
  </si>
  <si>
    <t>«What is Oz?»</t>
  </si>
  <si>
    <t>«Home is a Journey»</t>
  </si>
  <si>
    <t>R 40000000</t>
  </si>
  <si>
    <t>«Ты уверен, что всё знаешь о нем!.»</t>
  </si>
  <si>
    <t>фантастика, триллер, драма</t>
  </si>
  <si>
    <t>«Не отпускай»</t>
  </si>
  <si>
    <t>США, Индия, Сингапур, Канада, Великобритания, Япония, Австралия</t>
  </si>
  <si>
    <t>Amblin Entertainment, Dune Entertainment, Village Roadshow Pictures, Warner Bros.</t>
  </si>
  <si>
    <t>«Загрузи новую реальность»</t>
  </si>
  <si>
    <t>Франция, Австралия, Канада</t>
  </si>
  <si>
    <t>Epithète Films, Filmarto, France 2 Cinéma, France Télévisions, Gaumont, Orange Cinéma Séries, Tapioca Films</t>
  </si>
  <si>
    <t>«Discover the extravagant journey...»</t>
  </si>
  <si>
    <t>«Так началась знаменитая игра»</t>
  </si>
  <si>
    <t>Кодзи Якусё, Мунэтака Аоки, Наото Такэнака, Хикари Мицусима, Эйта Нагаяма, Эбидзо Итикава, Хирофуми Араи, Кадзуки Намиока, Такаси Сасано, Аюму Саито</t>
  </si>
  <si>
    <t>Amuse Soft, Asahi Shimbunsha, Dentsu, Recorded Picture Company (RPC), Sedic International</t>
  </si>
  <si>
    <t>Джозеф Гордон-Левитт, Бен Кингсли, Шарлотта Ле Бон, Джеймс Бэдж Дейл, Клеман Сибони, Сезар Домбой, Бенедикт Сэмюэл, Бен Шварц, Стив Валентайн, Мизинга Мвинга</t>
  </si>
  <si>
    <t>ImageMovers, Mel's Cite du Cinema, Sony Pictures Releasing, TriStar Productions</t>
  </si>
  <si>
    <t>«Every dream begins with a single step»</t>
  </si>
  <si>
    <t>Симу Лю, Тони Люн Чу-Вай, Аквафина, Мишель Йео, Чжан Мэнъэр, Чэнь Фала, Ронни Чиэн, Флориан Мунтяну, Бен Кингсли, Юэнь Ва</t>
  </si>
  <si>
    <t>«A Marvel legend will rise»</t>
  </si>
  <si>
    <t>«Желания исполнятся»</t>
  </si>
  <si>
    <t>Крис Пратт, Дженнифер Лоуренс, Майкл Шин, Лоренс Фишбёрн, Энди Гарсиа, Винс Фостер, Кара Мишель Уайлдер, Конор Брофи, Джули Серда, Аврора Перрино</t>
  </si>
  <si>
    <t>Columbia Pictures, Company Films, LStar Capital, Original Film, Start Motion Pictures, Village Roadshow Pictures, Wanda Pictures</t>
  </si>
  <si>
    <t>«Ничто не случайно»</t>
  </si>
  <si>
    <t>20th Century Fox Film Corporation, Caffeination, Lightstorm Entertainment, Madhouse, Province of British Columbia Production Services Tax Credit, Stereo D, Troublemaker Studios, TSG Entertainment</t>
  </si>
  <si>
    <t>«Ангел падёт, и восстанет воин»</t>
  </si>
  <si>
    <t>Крис Хемсворт, Бенджамин Уокер, Киллиан Мерфи, Брендан Глисон, Бен Уишоу, Мишель Фэйрли, Том Холланд, Пол Андерсон, Фрэнк Диллэйн, Джозеф Моул</t>
  </si>
  <si>
    <t>Cott Productions, Enelmar Productions, A.I.E., RatPac-Dune Entertainment, Village Roadshow Pictures, Warner Bros.</t>
  </si>
  <si>
    <t>«Based on the incredible true story that inspired Moby-Dick»</t>
  </si>
  <si>
    <t>мультфильм, мюзикл, фэнтези, драма, приключения, семейный</t>
  </si>
  <si>
    <t>США, Великобритания, Кения</t>
  </si>
  <si>
    <t>«The King Has Returned»</t>
  </si>
  <si>
    <t>приключения, триллер, драма, биография</t>
  </si>
  <si>
    <t>«Самое опасное место на планете»</t>
  </si>
  <si>
    <t>Canal+ [fr], Centre National du Cin?ma et de l'?mage Anim?e, RF2K Productions, Rigolo Films 2000, Studio Canal, TF1 Films Productions</t>
  </si>
  <si>
    <t>«Пришло время узнать правду...»</t>
  </si>
  <si>
    <t>F 152000000</t>
  </si>
  <si>
    <t>Великобритания, США, Индия, Канада</t>
  </si>
  <si>
    <t>Чарли Ханнэм, Астрид Берже-Фрисби, Джуд Лоу, Джимон Хонсу, Эрик Бана, Эйдан Гиллен, Фредди Фокс, Крэйг МакГинли, Том У, Кингсли Бен-Адир</t>
  </si>
  <si>
    <t>«Рожден быть королем»</t>
  </si>
  <si>
    <t>Великобритания, США, Новая Зеландия, Франция, Канада, Индия</t>
  </si>
  <si>
    <t>«Легенда никогда не будет прежней»</t>
  </si>
  <si>
    <t>Кеннет Брана, Дерек Джекоби, Пол Скофилд, Иэн Холм, Брайан Блессид, Джуди Денч, Эмма Томпсон, Кристиан Бэйл, Робби Колтрейн, Алек МакКоуэн</t>
  </si>
  <si>
    <t>BBC Television Centre, Curzon, Renaissance Films</t>
  </si>
  <si>
    <t>«The great adventure of a king who defied the odds to prove himself a man»</t>
  </si>
  <si>
    <t>$9000000</t>
  </si>
  <si>
    <t>$10161099</t>
  </si>
  <si>
    <t>«I feel the need, the need for speed»</t>
  </si>
  <si>
    <t>Хейден Кристенсен, Джейми Белл, Рэйчел Билсон, Дайан Лэйн, Сэмюэл Л. Джексон, Майкл Рукер, Аннасофия Робб, Макс Тириот, Джесси Джеймс, Том Халс</t>
  </si>
  <si>
    <t>«Где угодно. Когда угодно. Мгновенно»</t>
  </si>
  <si>
    <t>«I can't leave my family»</t>
  </si>
  <si>
    <t>триллер, драма, мелодрама, криминал</t>
  </si>
  <si>
    <t>«The wonder of 3-D STEREOPHONIC SOUND»</t>
  </si>
  <si>
    <t>США, Великобритания, Греция, Канада, Индия</t>
  </si>
  <si>
    <t>«32 survivors, room for 12»</t>
  </si>
  <si>
    <t>$1981000</t>
  </si>
  <si>
    <t>Джонни Ноксвил, Бэм Марджера, Стив-О, Райан Данн, Джейсон Акунья, Престон Лэси, Крис Понтиус, Эрен МакГехи, Дэйв Инглэнд, Лумис</t>
  </si>
  <si>
    <t>«3 Times the Laughs. 3 Times the Stupid. 3 Times the Pain»</t>
  </si>
  <si>
    <t>Франция, Китай, Бельгия, Германия, ОАЭ, США, Канада</t>
  </si>
  <si>
    <t>Дэйн ДеХаан, Кара Делевинь, Клайв Оуэн, Рианна, Итан Хоук, Херби Хэнкок, Крис У, Сэм Спруэлл, Ален Шаба, Рутгер Хауэр</t>
  </si>
  <si>
    <t>«From the visionary director of The Fifth Element and Lucy»</t>
  </si>
  <si>
    <t>CA$ 8300000</t>
  </si>
  <si>
    <t>«One of the most legendary directors of our time takes you on an extraordinary adventure»</t>
  </si>
  <si>
    <t>«Чтобы сохранить будущее, он должен изменить прошлое»</t>
  </si>
  <si>
    <t>$68372</t>
  </si>
  <si>
    <t>$4824499</t>
  </si>
  <si>
    <t>$439214</t>
  </si>
  <si>
    <t>Тейлор Китч, Линн Коллинс, Саманта Мортон, Уиллем Дефо, Томас Хейден Чёрч, Марк Стронг, Киран Хайндс, Доминик Уэст, Джеймс Пьюрфой, Брайан Крэнстон</t>
  </si>
  <si>
    <t>Prana Studios, Walt Disney Pictures</t>
  </si>
  <si>
    <t>«В этом мире у каждого есть второй шанс»</t>
  </si>
  <si>
    <t>Великобритания, ЮАР, США, Индия</t>
  </si>
  <si>
    <t>Карл Урбан, Оливия Тирлби, Лина Хиди, Вуд Харрис, Донал Глисон, Уоррик Грайр, Деобиа Опарей, Фрэнсис Чалер, Дэниэл Хадебе, Рэки Айола</t>
  </si>
  <si>
    <t>«Я – закон»</t>
  </si>
  <si>
    <t>драма, боевик</t>
  </si>
  <si>
    <t>Великобритания, США, Сербия</t>
  </si>
  <si>
    <t>Рэйф Файнс, Джерард Батлер, Ванесса Редгрейв, Брайан Кокс, Джессика Честейн, Джеймс Несбитт, Пол Джессон, Джон Кани, Лубна Азабаль, Ашраф Бархом</t>
  </si>
  <si>
    <t>«Даже зверь понимает, кто ему друг»</t>
  </si>
  <si>
    <t>«Stay peculiar»</t>
  </si>
  <si>
    <t>«The Wax Figures Also Looked Like Other People - People Who Had Disappeared..........»</t>
  </si>
  <si>
    <t>Кайл Маклоклен, Юрген Прохнов, Франческа Аннис, Патрик Стюарт, Ричард Джордан, Фредди Джонс, Дин Стокуэлл, Кеннет МакМиллан, Стинг, Шон Янг</t>
  </si>
  <si>
    <t>«Мир за гранью воображения»</t>
  </si>
  <si>
    <t>Film Finance Corporation, The Bryna Company</t>
  </si>
  <si>
    <t>«Trapped outside the boundaries of time and space... 102 aircraft... 6,000 men... all missing»</t>
  </si>
  <si>
    <t>Великобритания, Канада, Австралия, США</t>
  </si>
  <si>
    <t>«In 2019, a beloved tale will take you to new heights»</t>
  </si>
  <si>
    <t>Аарон Пол, Доминик Купер, Имоджен Путс, Дакота Джонсон, Майкл Китон, Рамон Родригес, Ник Чинланд, Кид Кади, Рами Малек, Харрисон Гилбертсон</t>
  </si>
  <si>
    <t>«Тормоза придумал трус»</t>
  </si>
  <si>
    <t>Фэн Шаофэн, Шон Доу, Басэн Чжабу, Рагчаагийн Анхням, Инь Чжушэн, Гэсигэ Баоинь</t>
  </si>
  <si>
    <t>Beijing Phoenix Entertainment Co., China Film Co., Ltd., China Movie Channel, Chinavision Media Group, Edko Films, Forbidden City Films, Hérodiade, Loull Productions, Mars Films, Reperage</t>
  </si>
  <si>
    <t>$38000000</t>
  </si>
  <si>
    <t>$210591</t>
  </si>
  <si>
    <t>$125837070</t>
  </si>
  <si>
    <t>«Океан зовёт»</t>
  </si>
  <si>
    <t>Джеки Чан, Джон Кьюсак, Эдриан Броуди, Чхве Щи-вон, Линь Пэн, Мика Ван, Сяо Ян, Ван Тайли, Сэмми Хун, Фэн Шаофэн</t>
  </si>
  <si>
    <t>Fable House, Huayi Brothers Media, Shanghai Film Group, Sparkle Roll Media, Visualizer Film Productions Ltd.</t>
  </si>
  <si>
    <t>«When the Eagle meets the Dragon»</t>
  </si>
  <si>
    <t>$65000000</t>
  </si>
  <si>
    <t>$74068</t>
  </si>
  <si>
    <t>$102874068</t>
  </si>
  <si>
    <t>США, Корея Южная, Дания, Канада, Великобритания</t>
  </si>
  <si>
    <t>Эмма Уотсон, Дэн Стивенс, Люк Эванс, Джош Гэд, Кевин Клайн, Хэтти Морахэн, Хейдн Гвин, Джерард Хоран, Рэй Фиарон, Юэн Макгрегор</t>
  </si>
  <si>
    <t>Mandeville Films, Невафильм, Walt Disney Pictures, Walt Disney Studios</t>
  </si>
  <si>
    <t>«Вы наш гость»</t>
  </si>
  <si>
    <t>Ричард Роксбург, Йоан Гриффит, Риз Уэйкфилд, Элис Паркинсон, Дэниэл Уилли, Кристофер Джеймс Бейкер, Элисон Крэтчли, Крамер Кэйн, Эндрю Хансен, Джон Гарвин</t>
  </si>
  <si>
    <t>«Единственное спасение - глубина»</t>
  </si>
  <si>
    <t>Киану Ривз, Хироюки Санада, Ко Сибасаки, Таданобу Асано, Ринко Кикути, Кэри-Хироюки Тагава, Мин Танака, Дзин Аканъиси, Масаёси Ханэда, Хироси Согабэ</t>
  </si>
  <si>
    <t>«This Christmas, seize eternity»</t>
  </si>
  <si>
    <t>Alcon Entertainment, Bavaria Film and Television Fund, Canadian Film or Video Production Tax Credit (CPTC), Cine Tirol, CineFinance Italia, DMG Entertainment, Eagle Pictures, Ehman Productions, EPSPA, German Film Fund</t>
  </si>
  <si>
    <t>«The only law that matters is gravity»</t>
  </si>
  <si>
    <t>A Company Filmproduktionsgesellschaft, Bayerischer Rundfunk (BR), Boje Buck Produktion GmbH, Degeto Film, Lotus Film, Norddeutscher Rundfunk (NDR), ORF Film/Fernseh-Abkommen, Südwestrundfunk (SWR), Westdeutscher Rundfunk (WDR)</t>
  </si>
  <si>
    <t>«Тайны неизведанных земель...»</t>
  </si>
  <si>
    <t>«The Next Level : 2011»</t>
  </si>
  <si>
    <t>«Конец — это только начало»</t>
  </si>
  <si>
    <t>Джерард Батлер, Эмбер Валлетта, Майкл С. Холл, Кира Седжвик, Логан Лерман, Элисон Ломан, Терри Крюс, Рэмси Мур, Лудакрис, Аарон Ю</t>
  </si>
  <si>
    <t>Karno's Film, Lakeshore Entertainment</t>
  </si>
  <si>
    <t>«Кто играет тобой?»</t>
  </si>
  <si>
    <t>«Новый поворот старой истории»</t>
  </si>
  <si>
    <t>«Partner up with a legend»</t>
  </si>
  <si>
    <t>«Он бросил вызов империи и изменил мир»</t>
  </si>
  <si>
    <t>Eyeworks, Eyeworks Film &amp;amp; TV Drama, Inspire Pictures, Investment Fund Nova Zembla, Netherland Filmfund, RTL 4, Saga Film</t>
  </si>
  <si>
    <t>США, Германия, Великобритания, Чехия, Франция</t>
  </si>
  <si>
    <t>«A new angle on the classic tale... and that's no lie!»</t>
  </si>
  <si>
    <t>«HERE'S HYSTERICAL HISTORY!»</t>
  </si>
  <si>
    <t>Джонни Депп, Ребекка Холл, Пол Беттани, Киллиан Мерфи, Кейт Мара, Коул Хаузер, Морган Фриман, Клифтон Коллинз мл., Кори Хардрикт, Фальк Хеншел</t>
  </si>
  <si>
    <t>«What if a new intelligence was born?»</t>
  </si>
  <si>
    <t>Бай Байхэ, Цзин Божань, Цзян У, Элэйн Цзинь, Уоллес Чун, Эрик Цан, Сандра Нг, Тан Вэй, Яо Чэнь, Янь Ни</t>
  </si>
  <si>
    <t>«The monsters just got bigger»</t>
  </si>
  <si>
    <t>«Упасть, чтобы взлететь»</t>
  </si>
  <si>
    <t>фантастика, боевик, триллер, драма, криминал, детектив</t>
  </si>
  <si>
    <t>«They did not save your life. They stole it»</t>
  </si>
  <si>
    <t>«He's just not a people person»</t>
  </si>
  <si>
    <t>Österreichischer Rundfunk (ORF), A Plus Image 4, Ajo, BNP Paribas Fortis Film Finance, Canal+&amp;nbsp;[fr], Ciné, Cinémage&amp;nbsp;7, Climax Films, EuropaCorp, Fernsehfilmförderungsfond des RTR GmbH Austria</t>
  </si>
  <si>
    <t>Джей Галлахер, Бьянка Брэди, Леон Бурчилл, Кит Агиус, Беринн Швердт, Люк Маккензи, Кэйн Томпсон, Дэмиэн Дайк, Юр Кович, Катрин Террачини</t>
  </si>
  <si>
    <t>$160000</t>
  </si>
  <si>
    <t>$96372</t>
  </si>
  <si>
    <t>фэнтези, боевик, комедия, детектив</t>
  </si>
  <si>
    <t>Джефф Бриджес, Райан Рейнольдс, Кевин Бейкон, Мэри-Луиз Паркер, Стефани Шостак, Джеймс Хун, Мариса Миллер, Роберт Неппер, Майк О’Мэлли, Девин Рэтрей</t>
  </si>
  <si>
    <t>Dark Horse Entertainment, Original Film, Rhythm &amp;amp; Hues, RSIG Security, Universal Pictures</t>
  </si>
  <si>
    <t>«Они защищают наш мир от гостей с того света»</t>
  </si>
  <si>
    <t>Les Cinémas de la Zone, Rectangle Productions, RT Features, Scope Pictures, Wild Bunch</t>
  </si>
  <si>
    <t>«3D THRILL! Fuel for the human bonfire!»</t>
  </si>
  <si>
    <t>«In the beginning...»</t>
  </si>
  <si>
    <t>Корея Южная, Япония, Гонконг</t>
  </si>
  <si>
    <t>«Brothers Enemies Killers»</t>
  </si>
  <si>
    <t>«Весь мир у их ног»</t>
  </si>
  <si>
    <t>«A WOMAN WRONGED...A MAN TO AVENGE HER!...and he rode south to do it!»</t>
  </si>
  <si>
    <t>Николас Холт, Элинор Томлинсон, Юэн Макгрегор, Стэнли Туччи, Иэн Макшейн, Билл Найи, Джон Кассир, Бен Дэниелс, Юэн Бремнер, Эдди Марсан</t>
  </si>
  <si>
    <t>«If you think you know the story, you don't know Jack»</t>
  </si>
  <si>
    <t>Скарлетт Йоханссон, Флоренс Пью, Дэвид Харбор, О. Т. Фагбенли, Ольга Куриленко, Уильям Хёрт, Рэй Уинстон, Рэйчел Вайс, Эвер Андерсон, Вайолет Макгроу</t>
  </si>
  <si>
    <t>«She's Done Running From Her Past»</t>
  </si>
  <si>
    <t>Тото, Мэй Бритт, Франка Фальдини, Таня Вебер, Марк Лоуренс, Марио Кастеллани, Бьянка Мария Фаббри, Сальваторе Либасси, Фанни Ландини, Джанни Агус</t>
  </si>
  <si>
    <t>$30932534</t>
  </si>
  <si>
    <t>Эрик Эльмоснино, Лу де Лааж, Кад Мерад, Клара Понсо, Макс Бублиль, Моника Беллуччи, Иври Гитлис, Валери Боннетон, Алексис Михалик, Кристиан Эк</t>
  </si>
  <si>
    <t>Canal+ [fr], Ciné, G. Films, Le Tax Shelter du Gouvernement Fédéral de Belgique, Nexus Factory, Pathe, TF1 Films Production, uFilm, UMédia</t>
  </si>
  <si>
    <t>«Find yourself in Oz»</t>
  </si>
  <si>
    <t>США, Новая Зеландия, Япония, Китай</t>
  </si>
  <si>
    <t>«Some scars never heal»</t>
  </si>
  <si>
    <t>«Human. Nature»</t>
  </si>
  <si>
    <t>«Ever have one of THOSE days...? Pray you don't»</t>
  </si>
  <si>
    <t>Шон Лау, Луис Ку, Эдди Пэн, Юань Цуань, Цзянь Шуин, Лю Кай-Чи, Джеки У, Филип Кюн, Саммо Хун, Берг Нг</t>
  </si>
  <si>
    <t>Alpha Pictures, Bona Film Group, iQIYI Pictures, Sun Entertainment Culture, Universe Entertainment</t>
  </si>
  <si>
    <t>Columbia Pictures Corporation, Expedition Films, LStar Capital, Original Film, Scholastic Entertainment, Sony Pictures Animation, Sony Pictures Releasing, Village Roadshow Pictures</t>
  </si>
  <si>
    <t>«The stories are alive»</t>
  </si>
  <si>
    <t>«1700 лет ушло на строительство. 8851 км неприступных стен. Какой враг угрожал империи?»</t>
  </si>
  <si>
    <t>Lions Gate Entertainment, Lions Gate Films</t>
  </si>
  <si>
    <t>«Ваша боль – её наслаждение»</t>
  </si>
  <si>
    <t>Алисия Викандер, Доминик Уэст, Уолтон Гоггинс, Дэниэл У, Кристин Скотт Томас, Дерек Джекоби, Александр Виллауме, Тамер Барджаг, Эдриан Коллинз, Кинэн Эррисон</t>
  </si>
  <si>
    <t>«Her legend begins»</t>
  </si>
  <si>
    <t>мелодрама, приключения, вестерн</t>
  </si>
  <si>
    <t>«Out of the thunder and plunder of a nation's most dangerous days comes its most thrilling adventure!»</t>
  </si>
  <si>
    <t>«Гордость - это проклятие»</t>
  </si>
  <si>
    <t>CiBy 2000, Cofimage 13, Force Majeure Productions, Medusa Produzione, Natexis Banques Populaires Images 2, RF2K Productions, Sofica Valor&amp;nbsp;6, Téléma, TF1 Films Production, TPS Star</t>
  </si>
  <si>
    <t>«The ancient gods have returned»</t>
  </si>
  <si>
    <t>«Когда бьются боги, что могут сделать люди?»</t>
  </si>
  <si>
    <t>«Больше, чем скала»</t>
  </si>
  <si>
    <t>«Christmas comes prematurely»</t>
  </si>
  <si>
    <t>«Некоторые истории пишутся кровью»</t>
  </si>
  <si>
    <t>фэнтези, боевик, комедия, приключения, семейный</t>
  </si>
  <si>
    <t>«У каждой легенды есть своё начало»</t>
  </si>
  <si>
    <t>Великобритания, Индия, США</t>
  </si>
  <si>
    <t>«Если твой друг великан, тебя ждут великие дела»</t>
  </si>
  <si>
    <t>Karno's Film</t>
  </si>
  <si>
    <t>«Он разобьет тебе сердце»</t>
  </si>
  <si>
    <t>«Они знают, чего ты боишься»</t>
  </si>
  <si>
    <t>«Justice has a bad side»</t>
  </si>
  <si>
    <t>США, Канада, Япония</t>
  </si>
  <si>
    <t>Дуэйн Джонсон, Нив Кэмпбелл, Чинь Хань, Роланд Мёллер, Ноа Тейлор, Байрон Манн, Пабло Шрайбер, Маккенна Робертс, Ной Коттрелл, Ханна Куинливан</t>
  </si>
  <si>
    <t>Flynn Picture Company, Legendary Pictures, Seven Bucks Productions, Third Floor, The</t>
  </si>
  <si>
    <t>«The sky is the limit»</t>
  </si>
  <si>
    <t>Великобритания, Китай, США, Тайвань</t>
  </si>
  <si>
    <t>Bona Film Group, Dune Films, Film Four Ltd., Marc Platt Productions, Studio 8, TriStar Pictures, TriStar Productions, White Hare</t>
  </si>
  <si>
    <t>Constantin Film Produktion GmbH, Impact Pictures, New Legacy, Nouvelles Éditions de Films</t>
  </si>
  <si>
    <t>«Every legend has a new beginning»</t>
  </si>
  <si>
    <t>«Танец - повод для знакомства»</t>
  </si>
  <si>
    <t>Сет Роген, Джей Чоу, Кристоф Вальц, Кэмерон Диас, Том Уилкинсон, Дэвид Харбор, Эдвард Джеймс Олмос, Джэми Харрис, Чад Л. Коулмэн, Эдвард Ферлонг</t>
  </si>
  <si>
    <t>Original Film, Original Film Feature Films, Sony Pictures Releasing</t>
  </si>
  <si>
    <t>«Героям закон не писан!»</t>
  </si>
  <si>
    <t>«Terror In 3-D... Reaching From The Screen To Seize You In Its Grasp!...»</t>
  </si>
  <si>
    <t>Pixeltree studio</t>
  </si>
  <si>
    <t>«World's first gorilla pinch hitter and his 15-year old trainer begin on their miraculous run in the Korean Baseball League»</t>
  </si>
  <si>
    <t>Венгрия, США</t>
  </si>
  <si>
    <t>Дуэйн Джонсон, Аксель Хенни, Иэн Макшейн, Джон Хёрт, Руфус Сьюэлл, Ингрид Больсё Бердаль, Рис Ричи, Джозеф Файнс, Тобиас Зантельман, Питер Муллан</t>
  </si>
  <si>
    <t>Film 44, Flynn Picture Company, Metro-Goldwyn-Mayer (MGM), Mid Atlantic Films, Paramount Pictures, Radical Studios, RatPac Entertainment</t>
  </si>
  <si>
    <t>«Множество врагов. Двенадцать подвигов. Один герой»</t>
  </si>
  <si>
    <t>«Пушистые и беспощадные»</t>
  </si>
  <si>
    <t>ужасы, фантастика, фэнтези, боевик, триллер</t>
  </si>
  <si>
    <t>«И один в поле воин»</t>
  </si>
  <si>
    <t>«Президент днём. Охотник ночью»</t>
  </si>
  <si>
    <t>«Кто тебя спасёт от самого себя?»</t>
  </si>
  <si>
    <t>Франсиско Гатторно, Исабелла Сантодоминго, Айда Моралес, Роза Изабель Лоренцо, Мария Алехандра Палашиос, Мария Кристина Палашиос, Хуан Дэвид Валдез Лаури, Yiniva Cardenas, Juanxo Villaverde, Masha Armuelles Voinova</t>
  </si>
  <si>
    <t>«He's Not in Acapulco Any More»</t>
  </si>
  <si>
    <t>$7000000</t>
  </si>
  <si>
    <t>DC Comics, DC Studios, De Line Pictures, Envy Studios, Warner Bros.</t>
  </si>
  <si>
    <t>«Во тьме ночной, при свете дня...»</t>
  </si>
  <si>
    <t>Scott-Brown Productions</t>
  </si>
  <si>
    <t>«THE SCREEN'S GREATEST OUTDOOR STAR»</t>
  </si>
  <si>
    <t>$1600000</t>
  </si>
  <si>
    <t>триллер, мелодрама, детектив, приключения</t>
  </si>
  <si>
    <t>Фернандо Ламас, Ронда Флеминг, Брайан Кит, Лон Чейни мл., Ричард Деннинг, Рита Морено, Марвин Миллер, Морган Фарли, Паскуаль Гарсия Пенья, Чарльз Ланг</t>
  </si>
  <si>
    <t>«Jungle Thriller ! Box-Office Filler !»</t>
  </si>
  <si>
    <t>$228984</t>
  </si>
  <si>
    <t>$141654055</t>
  </si>
  <si>
    <t>фантастика, триллер, драма, детектив</t>
  </si>
  <si>
    <t>«Один на один с холодом космоса»</t>
  </si>
  <si>
    <t>F 4500000</t>
  </si>
  <si>
    <t>США, Китай, Канада, Индия</t>
  </si>
  <si>
    <t>Адам Сэндлер, Кевин Джеймс, Мишель Монахэн, Питер Динклэйдж, Джош Гэд, Брайан Кокс, Мэтт Линтц, Шон Бин, Джейн Краковски, Дэн Эйкройд</t>
  </si>
  <si>
    <t>«It's time to save the World»</t>
  </si>
  <si>
    <t>Генри Кавилл, Микки Рурк, Фрида Пинто, Люк Эванс, Стивен Дорфф, Изабель Лукас, Келлан Латс, Джон Хёрт, Стивен Макхэтти, Марк Марголис</t>
  </si>
  <si>
    <t>«Богам нужен герой»</t>
  </si>
  <si>
    <t>Beijing Global Yoodoo Films, Beijing Happy Whale Entertainment, Beijing Weiyingshidai Culture &amp;amp; Media, China Film Co., Ltd., Chuan Films</t>
  </si>
  <si>
    <t>$106380000</t>
  </si>
  <si>
    <t>«When darkness falls, the son will rise»</t>
  </si>
  <si>
    <t>$100000000</t>
  </si>
  <si>
    <t>$17223265</t>
  </si>
  <si>
    <t>$114178613</t>
  </si>
  <si>
    <t>$18580194</t>
  </si>
  <si>
    <t>Индия, Великобритания, Австралия, США</t>
  </si>
  <si>
    <t>Барри Кук, Нил Найтингейл</t>
  </si>
  <si>
    <t>«Величайшее приключение за 70 миллионов лет»</t>
  </si>
  <si>
    <t>Милла Йовович, Тони Джа, Рон Перлман, Ти-Ай, Диего Бонета, Миган Гуд, Джош Хелман, Джин О-Юн, Хирона Ямадзаки, Янник Шюман</t>
  </si>
  <si>
    <t>«Join the hunt 2020»</t>
  </si>
  <si>
    <t>Джо Даллесандро, Моника ван Вурен, Удо Кир, Арно Юргинг, Далила Ди Ладзаро, Срджан Зеленович, Николетта Элми, Марко Лиофреди, Лью Босисио, Фиорелла Масселли</t>
  </si>
  <si>
    <t>«We dare you to see...»</t>
  </si>
  <si>
    <t>Джерард Батлер, Джим Стёрджесс, Эбби Корниш, Александра Мария Лара, Дэниэл У, Эухенио Дербес, Амр Вакед, Эдеперо Одуйе, Энди Гарсиа, Эд Харрис</t>
  </si>
  <si>
    <t>«Есть вещи, которые нельзя контролировать»</t>
  </si>
  <si>
    <t>«An epic portrayal of Faith, Forgiveness and Redemption»</t>
  </si>
  <si>
    <t>«3000 Miles Of Desperate Man-Hunt!»</t>
  </si>
  <si>
    <t>США, Китай, Япония</t>
  </si>
  <si>
    <t>Том Круз, Рассел Кроу, Аннабелль Уоллис, София Бутелла, Джейк Джонсон, Кортни Б. Вэнс, Марван Кензари, Саймон Атертон, Джеймс Арама, Мэттью Уилкас</t>
  </si>
  <si>
    <t>«Отныне миром правят боги и монстры»</t>
  </si>
  <si>
    <t>$1000000</t>
  </si>
  <si>
    <t>Элоиз Годе, Камель Абдели, Ришар Шевалье, Зои Брюно, Кристиан Грегори, Джессика Эриксон, Мари Руша, Джереми Дзампатти, Дэниэл Людвиг, Джино Сиконолфи</t>
  </si>
  <si>
    <t>Canal+ [fr], Centre National du Cinéma, Wild Bunch</t>
  </si>
  <si>
    <t>$401889</t>
  </si>
  <si>
    <t>$566423</t>
  </si>
  <si>
    <t>Desen International Media, Enlight Pictures, K Pictures Co., Tencent Video, Tianhua Xiuxing Media Co., Village Roadshow Pictures Asia, Wanda Media Co., Warner Bros., Wu's Entertainment Co.</t>
  </si>
  <si>
    <t>Джеки У</t>
  </si>
  <si>
    <t>Джеки У, Юй Нань, Скотт Эдкинс, Кевин Ли, Ни Дахун, Кайл Шапиро, Ши Чжаоци, Чжоу Сяооу, Сяо Чжу, Ма Дунъянь</t>
  </si>
  <si>
    <t>«Welcome to the Spanish Inquisition»</t>
  </si>
  <si>
    <t>«Легенда возрождается»</t>
  </si>
  <si>
    <t>Джет Ли, Чжоу Сюнь, Чэнь Кунь, Квай Луньмэй, Ли Юйчунь, Мевис Фань, Луис Фань, Гордон Лю, Сунь Цзянькуй, Цянь Шэн</t>
  </si>
  <si>
    <t>«Легенда оживает»</t>
  </si>
  <si>
    <t>Саори Хара, Кандзи Цуда, Акира Накао, Рёсэй Конъиси, Хиронобу Кагэяма, Ёсукэ Саито, Венсан Жири, Ами Токито, Масахиро Курануки, Мэри Мацуяма</t>
  </si>
  <si>
    <t>«The Big 3D Musical Bonanza!»</t>
  </si>
  <si>
    <t>«Never cross the line»</t>
  </si>
  <si>
    <t>фэнтези, боевик, триллер, комедия</t>
  </si>
  <si>
    <t>Николас Кейдж, Эмбер Хёрд, Уильям Фихтнер, Билли Бёрк, Дэвид Морс, Тодд Фармер, Криста Кэмпбелл, Шарлотта Росс, Том Аткинс, Джек Макги</t>
  </si>
  <si>
    <t>«К черту из ада»</t>
  </si>
  <si>
    <t>Шон Лау, Луис Ку, Анджелика Ли, Чэнь Сычэн, Натали Тун, Эдди Чун, Цзинь Цяоцяо, Crystal Lee, Марк Ма, Хуэй Сиу-Хун</t>
  </si>
  <si>
    <t>«A comedy about the fine art of losing»</t>
  </si>
  <si>
    <t>«MECHANICAL FRANKENSTEIN»</t>
  </si>
  <si>
    <t>«Expand your universe»</t>
  </si>
  <si>
    <t>$176000000</t>
  </si>
  <si>
    <t>$47387723</t>
  </si>
  <si>
    <t>$184287723</t>
  </si>
  <si>
    <t>$9227900</t>
  </si>
  <si>
    <t>«Чем больше шкаф, тем громче падает»</t>
  </si>
  <si>
    <t>«war»</t>
  </si>
  <si>
    <t>«Battles Were Fought on the Ground. The War Was Won in the Sky»</t>
  </si>
  <si>
    <t>Аарон Квок, Шу Ци, Джеки У, Чжан Цзинчу, Ka-Man Chan, Крисси Чау, Винсент Чик, Chun-sing Chiu, Колин Чоу, Фонг Чи-Куй</t>
  </si>
  <si>
    <t>Enlight Pictures, Guangzhou Ying Ming Media Co., Shanxi Film Studio, Sirius Pictures International, Universe Entertainment</t>
  </si>
  <si>
    <t>военный, история, драма</t>
  </si>
  <si>
    <t>«The BOMB-BLASTING STORY of an Air Force Wing That EXPLODES with the Intensity of an H-BOMB!»</t>
  </si>
  <si>
    <t>«Выхода нет»</t>
  </si>
  <si>
    <t>Китай, Гаити, Гонконг, Канада</t>
  </si>
  <si>
    <t>Media Asia Film, Polyface Entertainment, Starling Road Productions, Stellar Mega Films, We Pictures</t>
  </si>
  <si>
    <t>«D-Day Is Coming»</t>
  </si>
  <si>
    <t>Завьер Сэмюэл, Шарни Винсон, Адриан Пэнг, Ци Юу, Алекс Расселл, Фиби Тонкин, Мартин Сакс, Элис Паркинсон, Джулиан Макмэхон, Дэниэл Уилли</t>
  </si>
  <si>
    <t>«Охота началась»</t>
  </si>
  <si>
    <t>A$ 30000000</t>
  </si>
  <si>
    <t>Донни Йен, Ван Баоцян, Ева Хуан, Юй Кан, Саймон Ям, Лам Сует, Сингх Хартихан Битто, Марк У, Ло Хой-Пан, Элис Чан</t>
  </si>
  <si>
    <t>HK$ 200000000</t>
  </si>
  <si>
    <t>Hopscotch Features, Lakeshore Entertainment, Lions Gate Films, Sidney Kimmel Entertainment</t>
  </si>
  <si>
    <t>«In the battle between good and evil, an immortal holds the key»</t>
  </si>
  <si>
    <t>De Line Pictures, Picnic Basket, Rhythm &amp;amp; Hues, Sunswept Entertainment, Warner Bros. Pictures</t>
  </si>
  <si>
    <t>«Вся жизнь - пикник»</t>
  </si>
  <si>
    <t>«Он отведёт тебя в мир духов и вампиров»</t>
  </si>
  <si>
    <t>США, Вьетнам, Великобритания, Канада, Дания</t>
  </si>
  <si>
    <t>Ноа Рингер, Дев Патель, Никола Пельтц Бекхэм, Джексон Рэтбоун, Шон Тоуб, Аасиф Мандви, Клифф Кёртис, Сейшелл Гэбриел, Кэтрин Хотон, Френсис Гуинан</t>
  </si>
  <si>
    <t>«Последний из рода рискнёт всем ради человечества»</t>
  </si>
  <si>
    <t>Киану Ривз, Бояна Новакович, Аделаида Клеменс, Джонатан Орсини, Дэниел Сунджата, Сарита Чоудри, Карен Оливо, Джейк Хоффман, Энджи Мартинес, Гардип Сингх</t>
  </si>
  <si>
    <t>«Секс, наркотики и нерешительность»</t>
  </si>
  <si>
    <t>«3-D! It's Back! It's Bigger! It's Better! And it's... Comin' At Ya!»</t>
  </si>
  <si>
    <t>Fidecine, Instituto Mexicano de Cinematografía (IMCINE), Ivania Films, Radio London Films, Rogue Arts, Zetta Pictures</t>
  </si>
  <si>
    <t>«Кошмары начинаются там, где кончается шоссе...»</t>
  </si>
  <si>
    <t>Метод Мэн, Дэш Майок, Э.Дж. Бонилья, Джуди Марте, Анджелик Замбрана, Уэнделл Пирс, Дана Фукс, Эдвард Ферлонг, Круз Сантьяго, Вернон Брукс</t>
  </si>
  <si>
    <t>«Мертвец из умирающего города»</t>
  </si>
  <si>
    <t>фильм-нуар, триллер, драма, криминал, детектив</t>
  </si>
  <si>
    <t>«MICKEY SPILLANE'S Kind of Fury, Savagery, Temptation and Man-Woman Violence in 3-D !»</t>
  </si>
  <si>
    <t>Макс Тириот, Джон Магаро, Дензел Уитакер, Зена Грэй, Ник Лашэвэй, Паулина Ольшински, Джереми Чу, Эмили Мид, Рауль Эспарса, Джессика Хехт</t>
  </si>
  <si>
    <t>«Что, если его душа в одном из нас?»</t>
  </si>
  <si>
    <t>22h22, Arclight Films, Glacier Films, Media Max Productions, Mediabiz Capital, Seville Pictures, SunJive Studios, Téléfilm Canada, Yunnan Film Group</t>
  </si>
  <si>
    <t>«Legends are born in battle»</t>
  </si>
  <si>
    <t>$25000000</t>
  </si>
  <si>
    <t>$5148503</t>
  </si>
  <si>
    <t>«They know what scares you»</t>
  </si>
  <si>
    <t>«Танцуй! Люби! Беги!»</t>
  </si>
  <si>
    <t>Bananeira Filmes, Canana Films, IMVAL Producciones, Magma Cine, Manny Films</t>
  </si>
  <si>
    <t>«Не становись на его пути»</t>
  </si>
  <si>
    <t>боевик, триллер, драма, детектив</t>
  </si>
  <si>
    <t>«You have to SEE it to BELIEVE it!»</t>
  </si>
  <si>
    <t>«Welcome to the Original Nightmare»</t>
  </si>
  <si>
    <t>боевик, триллер, криминал, детектив</t>
  </si>
  <si>
    <t>«The search for the ultimate missing person ends... at the beginning of time»</t>
  </si>
  <si>
    <t>Катя Винтер, Майкл МакМиллиан, Тед Левайн, Кори Мооса, Моник Канделария, Дженни Гэбриэлль, Вивиан Несбитт, Чед Брамметт, Уильям Стерчи, Алекс Джианопулос</t>
  </si>
  <si>
    <t>«Расширь своё сознание»</t>
  </si>
  <si>
    <t>Apuntolapospo, Orbita Max, Televisió de Catalunya (TV3)</t>
  </si>
  <si>
    <t>Нават Кулраттанарак, Рхатха Пхонгам, Virapond Jirawetsuntorakul, Anon Saisangcharn, Klaokaew Sinteppadon, Пракасит Бовсуван</t>
  </si>
  <si>
    <t>«Бойся своего прошлого... Оно найдёт тебя»</t>
  </si>
  <si>
    <t>Ю Абиру, Маюко Иваса, Саюри Оямада, Маки Ирики, Мари Хаясида, Хадзимэ Иноуэ, Сигэхиро Ямагути, Рёсукэ Миура, Нацуки Окамото, Нацуми Окамото</t>
  </si>
  <si>
    <t>Next Media Animation, Oz Company Ltd., W Field</t>
  </si>
  <si>
    <t>«The six Eves join YOU in the audience!»</t>
  </si>
  <si>
    <t>«A Sci-Fi Experience That Will Blow Your Mind!»</t>
  </si>
  <si>
    <t>«Месть будет красивой»</t>
  </si>
  <si>
    <t>Brian Richard Garton, Кунатип Пинпрадаб, Чутча Рытинанон, Kittipat Samarntragulchai, Worachai Sirikongsuwan, Rittichai Tasarika, Витхават Тхаукхамлы, Патхараварин Тимкул, Puvadol Vechwongsa</t>
  </si>
  <si>
    <t>«Секс, кровь, месть. И это только первое свидание»</t>
  </si>
  <si>
    <t>Chromosome 22 FILMS,, Rodar y Rodar Cine y Televisión S.L.</t>
  </si>
  <si>
    <t>«Эксперименты с паранормальным продолжаются»</t>
  </si>
  <si>
    <t>Скотт Эдкинс, Дольф Лундгрен, Хуан И, Нэйтан Ли, Джеймс Лэнс, Лидия Леонард, Гэн Лэ, Мюррей Клайв Уокер, Виктор Собчак, Том Остин</t>
  </si>
  <si>
    <t>«Search for the adventure»</t>
  </si>
  <si>
    <t>«Самый тёмный час»</t>
  </si>
  <si>
    <t>«Потеря контроля - это только начало»</t>
  </si>
  <si>
    <t>Летиция Каста, Тьерри Нёвик, Жак Боннаффе, Роже Дюма, Анн Бенуа, Анн Луаре, Эмма Нинуччи, Шарлин Поль, Матильда Толлерон, Фабрис Карлье</t>
  </si>
  <si>
    <t>Appaloosa Films, Banque Populaire Images 11, Canal+ [fr], Centre National du Cin?ma et de l'?mage Anim?e, Ciné, Département de la Vienne, Orange Cinéma Séries, Région Auvergne, Région Poitou-Charentes, Sombrero Films</t>
  </si>
  <si>
    <t>«ПРЕДУПРЕЖДЕНИЕ: В этом фильме Вы жертва!»</t>
  </si>
  <si>
    <t>«Terror runs deep»</t>
  </si>
  <si>
    <t>Келлан Латс, Скотт Эдкинс, Лиам Макинтайр, Гайя Уайсс, Лиам Гэрриган, Роксанна Макки, Раде Шербеджия, Джонатон Шек, Люк Ньюберри, Кеннет Крэнэм</t>
  </si>
  <si>
    <t>«Every man has a destiny»</t>
  </si>
  <si>
    <t>Ad hoc studios, Celeste Films, Filmadora, Filmadora Nacional, Itaca Films, Neo Art</t>
  </si>
  <si>
    <t>«Они следят за тобой»</t>
  </si>
  <si>
    <t>MX$ 37700000</t>
  </si>
  <si>
    <t>Тейлор Лотнер, Тэйлор Дули, Кейден Бойд, Джордж Лопес, Дэвид Аркетт, Кристин Дэвис, Джейкоб Дэвич, Саша Питерс, Рикардо Торрес, Марк Муссо</t>
  </si>
  <si>
    <t>«Маленькие да удаленькие»</t>
  </si>
  <si>
    <t>Винай Рай, Джошуа Фредерик Смит, Мегха Бурман, Линда Арсенио, Раджит Капур, Вимала, Ашиш Видьятхи, Джаала Пикеринг, Джинит Ратх, Гарри Кей</t>
  </si>
  <si>
    <t>«A tribute to the 1975 Banqiao Dam disaster in china that claimed 250,000 innocent lives»</t>
  </si>
  <si>
    <t>«Нечистая сила в шоке»</t>
  </si>
  <si>
    <t>«The greatest battle that never happened!»</t>
  </si>
  <si>
    <t>Исара Нади, Кирати Накинтанон, Путипонг Сайсикаев</t>
  </si>
  <si>
    <t>Синяй Пленгпанич, Супанарт Джитталила, Рэй Макдональд, Тхават Порнраттанапрасерт, Латкамон Пинройкирати, Интач Леораквонг, Jirawat Vachirasaranpat, Апапаттра Мисанг, Натоуч Сирипонгтхон, Пэтти Хокари</t>
  </si>
  <si>
    <t>«Время пришло»</t>
  </si>
  <si>
    <t>«Share The Ultimate Modern Adventure In Wonder-Vision 3-D»</t>
  </si>
  <si>
    <t>Коннор Триннир, Роберт Королак, Надия Ланфранкони, Джей Квон, Лея Перес, John Welsh, Джон Скудери, Чарли Глакин, Шон Стори, Alan Perez</t>
  </si>
  <si>
    <t>Гонконг, Бермуды</t>
  </si>
  <si>
    <t>«Eyes wide shut»</t>
  </si>
  <si>
    <t>Марша Ваттанапанич, Питер Найт, Парамей Нойам, Патчари Тубтхонг, Анчали Хассадивичит, Тхити Вечабул, Намо Тонгкумнерд, Сисангиан Сихалатх, Джонатан Сэмсон, Кристен Эвелин Росси</t>
  </si>
  <si>
    <t>«Fly With Us If You Dare»</t>
  </si>
  <si>
    <t>Кит Бурк, Стивен Ри, Кейси Барнфилд, Рошин Мёрфи, Колин Мехер, Кобна Холдбрук-Смит, Оливер Джеймс, Дирмуд Нойес, Элиза Беннетт, Нед Деннехи</t>
  </si>
  <si>
    <t>«Fear the Sky!»</t>
  </si>
  <si>
    <t>«Он хотел владеть миром»</t>
  </si>
  <si>
    <t>«Никогда не садись в эту машину»</t>
  </si>
  <si>
    <t>Dragonfly Films, German Film Fund, MovieBrats Films &amp;amp; Animation, NFP Marketing &amp;amp; Distribution, Stereo Post Production</t>
  </si>
  <si>
    <t>«Это приключение станет кошмаром!»</t>
  </si>
  <si>
    <t>Enrique Cerezo Producciones Cinematográficas S.A., Les Films de l'Astre, Ministero per i Beni e le Attività Culturali, Multimedia Film Production</t>
  </si>
  <si>
    <t>«The Legend Rises»</t>
  </si>
  <si>
    <t>Анджела Беттис, Кирби Блисс Блэнтон, Бен Коттон, Девон Грайе, Ал Сапиенца, Кристофер Титус, Моника Мар-Ли, Теган Мосс, Бриттни Уилсон, Брэндон Джей МакЛарен</t>
  </si>
  <si>
    <t>«Страх стал реальностью!»</t>
  </si>
  <si>
    <t>Верди Солаиман, Мохаммад Адитья, Стивен Барай, Дорман Борисман, Френсис Боско, Янна Фассаерт, Микаэл С. Джехиан, Френсис Маджи, Тимо Оттевангер, Джошуа Панделаки</t>
  </si>
  <si>
    <t>«You Are What It Eats»</t>
  </si>
  <si>
    <t>«Маленький проказник на большом экране»</t>
  </si>
  <si>
    <t>«Once it gets inside you, it will do anything to get out!»</t>
  </si>
  <si>
    <t>«Есть вещи, о которых лучше забыть…»</t>
  </si>
  <si>
    <t>«Dare to go down to the woods today?»</t>
  </si>
  <si>
    <t>«На 50% бог. На 50% смертный. На 100% ребенок!»</t>
  </si>
  <si>
    <t>$504006</t>
  </si>
  <si>
    <t>«Heaven is falling, so Earth must move»</t>
  </si>
  <si>
    <t>«Back from extinction!»</t>
  </si>
  <si>
    <t>Великобритания, Венгрия, Гонконг, Италия, США, Чехия, Канада, Нидерланды, Швейцария</t>
  </si>
  <si>
    <t>«Open the door to the ultimate terror»</t>
  </si>
  <si>
    <t>«Мальчики всегда хотят...»</t>
  </si>
  <si>
    <t>«Millions infected, countless dead, and a lucky few struggling to find the last safe corner for humanity»</t>
  </si>
  <si>
    <t>CA$ 500000</t>
  </si>
  <si>
    <t>Эцио Греджо, Маурицио Маттиоли, Энцо Сальви, Антонелло Фассари, Бьяджо Иццо, Анна Фальки, Джорджия Вурт, Макс Пизу, Джанфранко Йаннудзо, Rocco Ciarmoli</t>
  </si>
  <si>
    <t>«The Mystery Is Finally Revealed»</t>
  </si>
  <si>
    <t>Стюарт Ригби, Лорен Бронлиуи, Бэйли Геддис, Сара Шрайбер, Алена Савостикова, Элизабет Фридман, Джесси Пэддок, Ияд Хаджджадж, Весам Киш, Фуад Хаджи</t>
  </si>
  <si>
    <t>«Pray for the Sunrise»</t>
  </si>
  <si>
    <t>«НеКромантическая комедия»</t>
  </si>
  <si>
    <t>«Последний раунд решает всё»</t>
  </si>
  <si>
    <t>«Не бойся...»</t>
  </si>
  <si>
    <t>приключения, триллер, биография</t>
  </si>
  <si>
    <t>«Подними голову!»</t>
  </si>
  <si>
    <t>«Для любви смерти нет…»</t>
  </si>
  <si>
    <t>Кинокомпания «Водород», Кинокомпания CTB / СТВ</t>
  </si>
  <si>
    <t>«Любовь - это война!»</t>
  </si>
  <si>
    <t>«Город засыпает, просыпается...»</t>
  </si>
  <si>
    <t>мелодрама, фэнтези</t>
  </si>
  <si>
    <t>Мария Поезжаева, Матвей Лыков, Станислав Любшин, Иева Андреевайте, Пётр Романов, Андрей Лебединский, Марта Кесслер, Иво Господинов, Егор Зубарчук, Виктория Рунцова</t>
  </si>
  <si>
    <t>«Любить страшно»</t>
  </si>
  <si>
    <t>фантастика, боевик, мелодрама</t>
  </si>
  <si>
    <t>Кинокомпания «Водород», Арт Пикчерс Студия / Art Pictures Studio</t>
  </si>
  <si>
    <t>«Земля - землянам!»</t>
  </si>
  <si>
    <t>«В старом добром IIIД»</t>
  </si>
  <si>
    <t>Владимир Вдовиченков, Павел Деревянко, Александр Самойленко, Виталий Хаев, Оксана Фандера, Любовь Аксёнова, Полина Руденко, Александра Серебрякова, Мария Миронова, Наталья Кудряшова</t>
  </si>
  <si>
    <t>«The right stuff of the cosmonauts»</t>
  </si>
  <si>
    <t>Комеди Клаб продакшн, Monument Pictures</t>
  </si>
  <si>
    <t>«The epic battle that turned the tide of World War II»</t>
  </si>
  <si>
    <t>«Будет сложно остаться собой»</t>
  </si>
  <si>
    <t>«Скоро твой мир изменится»</t>
  </si>
  <si>
    <t>$1982480</t>
  </si>
  <si>
    <t>$2158330</t>
  </si>
  <si>
    <t>Джейсон Судейкис, Джош Гэд, Дэнни Макбрайд, Майя Рудольф, Билл Хейдер, Питер Динклэйдж, Шон Пенн, Кигэн-Майкл Ки, Кейт МакКиннон, Тони Хейл</t>
  </si>
  <si>
    <t>Columbia Pictures Corporation, Rovio Entertainment, Sony Pictures Animation</t>
  </si>
  <si>
    <t>«Что такие сердитые?»</t>
  </si>
  <si>
    <t>«The magic is Back!»</t>
  </si>
  <si>
    <t>«Дети — наша работа»</t>
  </si>
  <si>
    <t>«A Pawsome 3D Adventure»</t>
  </si>
  <si>
    <t>мультфильм, приключения, фэнтези, комедия, семейный</t>
  </si>
  <si>
    <t>Belvision, Canal+ [fr], Casa Kafka Pictures Movie Tax Shelter Empowered by Belfius, Centre National du Cinéma, Ciné, Cinéfinance Tax Shelter, Dreamwall, Grid Animation, M6, M6 Films</t>
  </si>
  <si>
    <t>«Самый громкий! Самый остроумный! Самый увлекательный!»</t>
  </si>
  <si>
    <t>Кристиан Клавье, Гийом Бриа, Алекс Лютс, Александр Астье, Эли Семун, Даниэль Месгиш, Бернар Алан, Франсуа Морель, Лионель Астье, Флоренс Форести</t>
  </si>
  <si>
    <t>Canal+ [fr], Centre National du Cin?ma et de l'?mage Anim?e, Les Editions Albert René, M6, M6 Films, M6 Studio, Mikros Image, OCS, Région Ile-de-France, W9</t>
  </si>
  <si>
    <t>«Срочно требуется друид»</t>
  </si>
  <si>
    <t>Тони Тан</t>
  </si>
  <si>
    <t>Эрик Саммер, Эрик Уорин</t>
  </si>
  <si>
    <t>6ter, Canadian Film or Video Production Tax Credit (CPTC), Canal+ [fr], Caramel Film, Centre National du Cin?ma et de l'?mage Anim?e, Ciné, Gaumont, M6, M6 Films, Main Journey</t>
  </si>
  <si>
    <t>«Never give up on your dreams»</t>
  </si>
  <si>
    <t>США, Польша</t>
  </si>
  <si>
    <t>Аристоменис Цирбас</t>
  </si>
  <si>
    <t>«Они наступают»</t>
  </si>
  <si>
    <t>Эмили Уоллес, Кристина Хьюз, Уэйн Грэйсон, Питер Хадсон, Тайлер Шами, Симона Берман, Тони Паулетто, Ким Мишель Бродерик, Сара Мари Клейн, Кэролин Фаллин</t>
  </si>
  <si>
    <t>мультфильм, фантастика, приключения, семейный, детский</t>
  </si>
  <si>
    <t>«Прирождённый лидер»</t>
  </si>
  <si>
    <t>Krayon Pictures</t>
  </si>
  <si>
    <t>«Давно не были в джунглях? Тогда мы идем к вам!»</t>
  </si>
  <si>
    <t>Франция, Китай</t>
  </si>
  <si>
    <t>Édition Montparnasse, B Media 2013, B Media 2014, Backup Films, Canal+ [fr], Centre National du Cinéma, Département des Alpes-Maritimes, Flair Production, France 3 Cinéma, France Télévision</t>
  </si>
  <si>
    <t>«The Journey Continues»</t>
  </si>
  <si>
    <t>Diego Hancy, Helsa Baneria, Холли Дж. Барретт, Джек Блессинг, Nerietta Sophia Buller, Рэйчел Крэйн, Брайан Т. Делани, Жизелль Эйзенберг, Craig Ferdivo, Peter Lee</t>
  </si>
  <si>
    <t>Édition Montparnasse, 2d3D Animations, Backup Films, Cofanim, Entre Chien et Loup, Futurikon, Futurikon Production II, Le Pacte, Nozon, Pôle Image de Liège</t>
  </si>
  <si>
    <t>«Самые гигантские планы - у самых маленьких!»</t>
  </si>
  <si>
    <t>«Родственники сошли с ума? Только спокойствие! В будущем семейкой со странностями уже никого не удивишь»</t>
  </si>
  <si>
    <t>«From the Creators of Monsters, Inc»</t>
  </si>
  <si>
    <t>«Вы ее не видели?»</t>
  </si>
  <si>
    <t>«Когда проблемы тянут ко дну, смотри вверх!»</t>
  </si>
  <si>
    <t>Анимос, Юнайтед Мультимедиа Проджектс</t>
  </si>
  <si>
    <t>«Трогательный мир забытых игрушек»</t>
  </si>
  <si>
    <t>«Ты можешь быть кем угодно. Главное – оставаться собой!»</t>
  </si>
  <si>
    <t>мультфильм, фэнтези, мелодрама, комедия, детектив, приключения, семейный</t>
  </si>
  <si>
    <t>Великобритания, Польша, Китай, Индия, Норвегия, США</t>
  </si>
  <si>
    <t>Уолт Бекер, Мартин Клэпп, Джофф Линдси</t>
  </si>
  <si>
    <t>Хизер Грэм, Бенедикт Вонг, Лэнг Лэнг, Sandra Portman, Steve Cookman, Элли Джуэлл, Джэми Муннс, Киззи Ми, Lucy De Franca, John Paul Sutherland</t>
  </si>
  <si>
    <t>Breakthru Films, Magnetic Dreams, Roc Pictures, SMB Investments</t>
  </si>
  <si>
    <t>мультфильм, фантастика, драма, комедия, криминал, приключения, семейный</t>
  </si>
  <si>
    <t>Джон Траволта, Майли Сайрус, Сьюзи Эссман, Марк Уолтон, Малкольм Макдауэлл, Джеймс Липтон, Грег Джерманн, Дидрих Бадер, Ник Свардсон, Жан-Поль Мано</t>
  </si>
  <si>
    <t>«A hero is unleashed 2008»</t>
  </si>
  <si>
    <t>Катарина Тальбах, Анна Тальбах, Константин фон Ящерофф, Ян Делай, Георг Трифон, Jens Andresen, Сантьяго Цизмер, Монти Арнольд, Геральд Шаале, Янник Эндеманн</t>
  </si>
  <si>
    <t>Том Холланд, Крис Пратт, Джулия Луи-Дрейфус, Октавия Спенсер, Мэл Родригес, Кайл Борнхаймер, Лина Уэйте, Али Вон, Грэй Гриффин, Трейси Ульман</t>
  </si>
  <si>
    <t>«Cometh Soon»</t>
  </si>
  <si>
    <t>«Супергадкий. Суперпапа»</t>
  </si>
  <si>
    <t>«More minions. More despicable»</t>
  </si>
  <si>
    <t>«Такие разные близнецы»</t>
  </si>
  <si>
    <t>Италия, Великобритания, Франция, США, Индия</t>
  </si>
  <si>
    <t>Лука Арджентеро, Джон Шваб, Лаура Кьятти, Джо Уайатт, Фламиния Фегаротти, Белен Родригес, Даниэла Аббруццезе, Тим Бекманн, Массимо Корво, Эмма Тейт</t>
  </si>
  <si>
    <t>Mediaset Premium, Medusa Produzione, Paramount Pictures, Prana Studios, Prana Studios Pvt., Rainbow S.r.l, Sky Cinema</t>
  </si>
  <si>
    <t>Сюй Цзяо, Цзи Гуаньлинь, Хуан Ин, Шэнь Давэй, Мэн Сянлун, Сунь Е, Цзин Тянь, Hong Shang, Ся Цзытун, Ху Гэ</t>
  </si>
  <si>
    <t>Великобритания, Канада, США</t>
  </si>
  <si>
    <t>Джеймс Макэвой, Эмили Блант, Эшли Дженсен, Майкл Кейн, Мэтт Лукас, Джим Каммингс, Мэгги Смит, Джейсон Стэйтем, Оззи Осборн, Стивен Мерчант</t>
  </si>
  <si>
    <t>«Нет повести прикольнее на свете...»</t>
  </si>
  <si>
    <t>3QU Media, Cinesite, Comic Animations, SC Films International, Vanguard Animation</t>
  </si>
  <si>
    <t>«Little Dudes. Big Trouble»</t>
  </si>
  <si>
    <t>мультфильм, семейный, комедия, фэнтези</t>
  </si>
  <si>
    <t>Эми Полер, Филлис Смит, Ричард Кайнд, Билл Хейдер, Льюис Блэк, Минди Кейлинг, Кейтлин Диас, Дайан Лэйн, Кайл Маклоклен, Пола Паундстон</t>
  </si>
  <si>
    <t>«Нет слов, одни эмоции»</t>
  </si>
  <si>
    <t>«От создателей фильма "Холодное сердце"»</t>
  </si>
  <si>
    <t>«Символ нового года»</t>
  </si>
  <si>
    <t>Nickelodeon Movies, Paramount Animation, Rough Draft Korea, Six Point Harness, Stereo D, United Plankton Pictures</t>
  </si>
  <si>
    <t>«Всё квадратное станет явным»</t>
  </si>
  <si>
    <t>«Раз, два, три... Антарктида, жги!»</t>
  </si>
  <si>
    <t>Эдуардо Шульдт, Робби Дэймонд</t>
  </si>
  <si>
    <t>Робби Дэймонд, Bruno Ascenzo, Бруно Одар, Эрнан Ромеро, Карина Хордан, Джованни Чичча, Стивен Бут, Кори Дж. Хольтцберг, Мерилин А. Биллон, Майкл Феррери</t>
  </si>
  <si>
    <t>«Путешествие на волне мечты!»</t>
  </si>
  <si>
    <t>Испания, Великобритания, Нидерланды, США</t>
  </si>
  <si>
    <t>Aliwood Mediterráneo Producciones, Antena 3 Films, Audiovisual Aval SGR, Gobierno de Cantabria, Consejería de Cultura, Turismo y Deporte, Instituto de Crédito Oficial (ICO), Kandor Graphics, Out Of The Box Feature, Timeless Films</t>
  </si>
  <si>
    <t>«Самое большое приключение лучшего друга человека»</t>
  </si>
  <si>
    <t>«В Юрский период на машине времени»</t>
  </si>
  <si>
    <t>«Контакт неизбежен»</t>
  </si>
  <si>
    <t>«Этот дом... живой»</t>
  </si>
  <si>
    <t>Васаби Мидзута, Мэгуми Охара, Сатоси Цумабуки, Юми Какадзу, Субару Кимура, Томокадзу Сэки, Сати Мацумото, Ванирра Ямадзаки, Сихоко Хагино, Ватару Такаги</t>
  </si>
  <si>
    <t>ЮАР, США, Нидерланды</t>
  </si>
  <si>
    <t>«Это где-то между Мадагаскаром и Рио»</t>
  </si>
  <si>
    <t>мультфильм, комедия, приключения, детский, семейный</t>
  </si>
  <si>
    <t>Анна Большова, Елена Яковлева, Евгений Миронов, Сергей Гармаш, Руслан Кулешов, Владимир Довжик, Роман Квашнин, Нина Шмелькова, Александр Баширов, Кирилл Сергеев</t>
  </si>
  <si>
    <t>КиноАтис, Центр Национального Фильма</t>
  </si>
  <si>
    <t>Япония, США, Франция</t>
  </si>
  <si>
    <t>Мэттью Макконахи, Риз Уизерспун, Сет Макфарлейн, Скарлетт Йоханссон, Джон Си Райли, Тэрон Эджертон, Тори Келли, Дженнифер Сондерс, Дженнифер Хадсон, Гарт Дженнингс</t>
  </si>
  <si>
    <t>«Auditions begin 2016»</t>
  </si>
  <si>
    <t>Тори Келли, Риз Уизерспун, Тэрон Эджертон, Ник Кролл, Мэттью Макконахи, Гарт Дженнингс, Дженнифер Сондерс, Челси Перетти, Скарлетт Йоханссон, Бобби Каннавале</t>
  </si>
  <si>
    <t>«Мечтать не вредно. Вредно не мечтать»</t>
  </si>
  <si>
    <t>мультфильм, боевик, криминал, детектив, приключения, семейный</t>
  </si>
  <si>
    <t>«Welcome to the urban jungle»</t>
  </si>
  <si>
    <t>Артюр де Пен, Алексис Дюкор</t>
  </si>
  <si>
    <t>Эммануэль Кюртиль, Ален Шоке, Келли Маро, Алексис Томассиан, Матьё Моннэр, Эммануэль Жакоми, Эстер Корвез-Бодуан, Фили Кета, Жильбер Леви, Эрве Карадек</t>
  </si>
  <si>
    <t>2 Minutes Animation, 22D Music, Angoa-Agicoa, Belvision, BNP Paribas Fortis Film Finance, Bonnie Music, Canal+ [fr], Centre National du Cinéma, Département de la Charente, Dreamwall</t>
  </si>
  <si>
    <t>«Основано на нереальных событиях»</t>
  </si>
  <si>
    <t>«Любимые герои, новые приключения»</t>
  </si>
  <si>
    <t>мультфильм, фэнтези, боевик, комедия, криминал, приключения, семейный</t>
  </si>
  <si>
    <t>США, Канада, Япония, Австралия</t>
  </si>
  <si>
    <t>Оуэн Уилсон, Вуди Харрельсон, Эми Полер, Джордж Такэй, Колм Мини, Кит Дэвид, Дэн Фоглер, Джимми Хейуорд, Кейтлин Мехер, Карлос Аласраки</t>
  </si>
  <si>
    <t>«Величайшее путешествие всех времён»</t>
  </si>
  <si>
    <t>«Proud to be a vegetable»</t>
  </si>
  <si>
    <t>Джон Лассетер, Эш Брэннон, Ли Анкрич</t>
  </si>
  <si>
    <t>«The Toys are Back in Town»</t>
  </si>
  <si>
    <t>«The Breakout Comedy Of The Summer»</t>
  </si>
  <si>
    <t>«Собирайтесь в дорогу»</t>
  </si>
  <si>
    <t>мультфильм, фэнтези, приключения, семейный, комедия</t>
  </si>
  <si>
    <t>США, Франция, Великобритания</t>
  </si>
  <si>
    <t>«One adventure will change two worlds»</t>
  </si>
  <si>
    <t>«Братья навеки»</t>
  </si>
  <si>
    <t>Papa Löwe Filmproduktion Gmbh, Virgin Lands Animated Pictures</t>
  </si>
  <si>
    <t>мультфильм, фэнтези, семейный, приключения</t>
  </si>
  <si>
    <t>Дакота Фаннинг, Кит Дэвид, Тери Хэтчер, Дженнифер Сондерс, Дон Френч, Джон Ходжмэн, Роберт Бэйли мл., Иэн Макшейн, Аанха Нил, Джордж Селик</t>
  </si>
  <si>
    <t>«Бойтесь своих желаний»</t>
  </si>
  <si>
    <t>Бельгия</t>
  </si>
  <si>
    <t>«Хвостатый кардинал британского престола»</t>
  </si>
  <si>
    <t>«The Circle of Life»</t>
  </si>
  <si>
    <t>Джейк Т. Остин, Адриан Родс, Сэм Ригел, Брайс Папенбрук, Девон Грайе, Кэтрин Тейт, Александр Полински, Грег Эллис, Лоренс Фишбёрн, Джои Рихтер</t>
  </si>
  <si>
    <t>Cinema Management Group, Industrial Development Corporation of South Africa, Spier Films, The Department of Trade and Industry of South Africa, The National Film and Video Foundation of SA, Triggerfish Animation</t>
  </si>
  <si>
    <t>«Всё будет хорошо»</t>
  </si>
  <si>
    <t>«We Think They Are Scary, But Really We Scare Them!»</t>
  </si>
  <si>
    <t>«Самый страшный универ в мире»</t>
  </si>
  <si>
    <t>«Is he an enemy of the state... or its last hope?»</t>
  </si>
  <si>
    <t>Фрэнк Уэлкер, Ванесса Маршалл, Грегг Бергер, Уолли Уингерт, Одри Василевски, Джейсон Мэрсден, Фред Таташиор, Стивен Стэнтон, Дженнифер Дарлинг, Нил Росс</t>
  </si>
  <si>
    <t>«А до Шрэка был...»</t>
  </si>
  <si>
    <t>Жереми Дегрюсон, Бен Стассен, Мими Мэйнард</t>
  </si>
  <si>
    <t>Anton, nWave Pictures, Shout! Factory, Studio Canal International, UMédia</t>
  </si>
  <si>
    <t>DiNovi Pictures, Tim Burton Productions, Touchstone Pictures, Walt Disney Pictures</t>
  </si>
  <si>
    <t>«A ghoulish tale with wicked humour &amp;amp; stunning animation»</t>
  </si>
  <si>
    <t>«The most beautiful love story ever told as it has never been seen before»</t>
  </si>
  <si>
    <t>«They'll quack you up»</t>
  </si>
  <si>
    <t>Арт Паркинсон, Шарлиз Терон, Бренда Ваккаро, Кэри-Хироюки Тагава, Мейрик Мерфи, Джордж Такэй, Руни Мара, Рэйф Файнс, Мэттью Макконахи, Минаэ Нодзи</t>
  </si>
  <si>
    <t>«The quest begins»</t>
  </si>
  <si>
    <t>«Караул! Насекомые в городе!»</t>
  </si>
  <si>
    <t>Джек Блэк, Дастин Хоффман, Анджелина Джоли, Иэн Макшейн, Джеки Чан, Сет Роген, Люси Лью, Дэвид Кросс, Рэндолл Дак Ким, Джеймс Хун</t>
  </si>
  <si>
    <t>«Не будите во мне зверя, пожалуйста»</t>
  </si>
  <si>
    <t>«Пандамания продолжается»</t>
  </si>
  <si>
    <t>«Притяженья больше нет»</t>
  </si>
  <si>
    <t>США, Австралия, Великобритания</t>
  </si>
  <si>
    <t>«On his way to finding a legend...he will become one»</t>
  </si>
  <si>
    <t>«Открой в себе ниндзя»</t>
  </si>
  <si>
    <t>США, Дания, Австралия, Норвегия</t>
  </si>
  <si>
    <t>«Кто был никем, тот всем ещё покажет»</t>
  </si>
  <si>
    <t>Крис Пратт, Элизабет Бэнкс, Уилл Арнетт, Тиффани Хэддиш, Стефани Беатрис, Элисон Бри, Ник Офферман, Чарли Дэй, Джэдон Сэнд, Бруклин Принс</t>
  </si>
  <si>
    <t>Animal Logic, LEGO System A/S, Lord Miller, NPV Entertainment, Rideback, StarReel Entertainment, Vertigo Entertainment, Warner Animation Group, Warner Bros., Warner Bros. Animation</t>
  </si>
  <si>
    <t>«Они придут с миром»</t>
  </si>
  <si>
    <t>«Всегда будь собой. Если только ты не Бэтмен»</t>
  </si>
  <si>
    <t>«The sub-zero heroes are back, on an incredible adventure... for the ages»</t>
  </si>
  <si>
    <t>«Успей увидеть, а то уплывет»</t>
  </si>
  <si>
    <t>Рэй Романо, Джон Легуизамо, Дэнис Лири, Куин Латифа, Шонн Уильям Скотт, Саймон Пегг, Дженнифер Лопес, Нил Деграсс Тайсон, Джесси Тайлер Фергюсон, Джесси Джей</t>
  </si>
  <si>
    <t>«Маленький шаг для него. Большая проблема для всех»</t>
  </si>
  <si>
    <t>«From the creators of Despicable Me»</t>
  </si>
  <si>
    <t>Дани Ровира, Мишель Дженнер, Carme Calvell, Хавьер Балас, Камилло Гарсия, Тони Мора, Марта Барбара, Фернандо Гарсия Кабрера, Ксавьер Касан, Ориол Тарраго</t>
  </si>
  <si>
    <t>4 Cats Pictures, Ikiru Films S.L., Lightbox Entertainment, Mogambo, Movistar+, Paramount Animation, Rockets La Película, Los, Telecinco Cinema, Telefonica Studios</t>
  </si>
  <si>
    <t>Чак Пауэрс, Мамат Халид</t>
  </si>
  <si>
    <t>ARP Sélection, Caramel Film, Diabolo Films, Entre Chien et Loup, Kaibou Productions</t>
  </si>
  <si>
    <t>Бен Стиллер, Крис Рок, Дэвид Швиммер, Джада Пинкетт Смит, Саша Барон Коэн, Седрик «Развлекатель», Энди Рихтер, Том МакГрат, Фрэнсис Макдорманд, Джессика Честейн</t>
  </si>
  <si>
    <t>Нидерланды, Германия, Дания</t>
  </si>
  <si>
    <t>«Путешествие с дружеским укусом!»</t>
  </si>
  <si>
    <t>мультфильм, фантастика, фэнтези, драма, приключения, семейный</t>
  </si>
  <si>
    <t>Джефф Бриджес, Маккензи Фой, Рэйчел Макадамс, Марион Котийяр, Райли Осборн, Джеймс Франко, Бад Корт, Бенисио Дель Торо, Рики Джервэйс, Альберт Брукс</t>
  </si>
  <si>
    <t>Canadian Film or Video Production Tax Credit (CPTC), Canal+ [fr], Centre National du Cinéma, Fundamental Films, LPPTV, Lucky Red, M6 Films, ON Animation Studios, On Entertainment, Onyx Films</t>
  </si>
  <si>
    <t>«Rediscover one of the most beloved stories of all time»</t>
  </si>
  <si>
    <t>Backup Films, Belgacom, Centre National du Cinéma, Ciné, Compagnie Cinématographique, La, Gulli, Haut et Court, Panache Productions, Piste Rouge, Région Ile-de-France</t>
  </si>
  <si>
    <t>«Bon voyage»</t>
  </si>
  <si>
    <t>«Скверный. Синий. Сверхгениальный»</t>
  </si>
  <si>
    <t>США, Мексика, Япония, Франция</t>
  </si>
  <si>
    <t>«Ой, всё»</t>
  </si>
  <si>
    <t>«Brace yourself»</t>
  </si>
  <si>
    <t>«The ocean is calling»</t>
  </si>
  <si>
    <t>Bibo Films, Europa Corp., France 3 Cinéma, uFilm, Walking The Dog</t>
  </si>
  <si>
    <t>«Будет страшно смешно»</t>
  </si>
  <si>
    <t>«Drac's pack is back»</t>
  </si>
  <si>
    <t>«Любишь ужасы? Проведи отпуск с семьёй!»</t>
  </si>
  <si>
    <t>$80000000</t>
  </si>
  <si>
    <t>$167510016</t>
  </si>
  <si>
    <t>$528583774</t>
  </si>
  <si>
    <t>$19344289</t>
  </si>
  <si>
    <t>«Напали пришельцы? Зови монстров!»</t>
  </si>
  <si>
    <t>«Маленький братишка - большие хлопоты»</t>
  </si>
  <si>
    <t>Crone Film, Crone Film Produktion A/S, European Film Bonds, Wil Film Aps</t>
  </si>
  <si>
    <t>«Осторожно, кушать подано»</t>
  </si>
  <si>
    <t>«Something big was leftover»</t>
  </si>
  <si>
    <t>«There's trouble in OZ...»</t>
  </si>
  <si>
    <t>«А наши тачки летают!»</t>
  </si>
  <si>
    <t>Original Force</t>
  </si>
  <si>
    <t>«К взлёту готовы!»</t>
  </si>
  <si>
    <t>«Нормальные люди не становятся героями»</t>
  </si>
  <si>
    <t>Animation Picture Company, Avikoo Studios, CJ Entertainment, Emotion Collective Design, WonderWorld Studios</t>
  </si>
  <si>
    <t>мультфильм, детский, спорт</t>
  </si>
  <si>
    <t>Ли Сон, Ли Ми-джа, Хам Су-джон, Хон Со-ён, Чон Ми-сук, Ким Со-ён, Ким Хван-джин, Энтони Андерсон, Дрейк Белл, Джон Хидер</t>
  </si>
  <si>
    <t>мультфильм, фантастика, боевик, комедия, криминал, приключения, семейный</t>
  </si>
  <si>
    <t>«В этот раз они не останутся в тени»</t>
  </si>
  <si>
    <t>мультфильм, фэнтези, боевик, комедия, приключения, семейный, история</t>
  </si>
  <si>
    <t>«Спасайся кто может»</t>
  </si>
  <si>
    <t>«На хороших делах далеко не уедешь»</t>
  </si>
  <si>
    <t>Blue Yonder Films, GRF Productions, Jon Shestack Productions, Polyphony Digital, Polyphony Digital Animation, Protocol Pictures, Rainmaker Entertainment</t>
  </si>
  <si>
    <t>«Земные секреты раскрыты чужими!»</t>
  </si>
  <si>
    <t>Германия, Бельгия, Испания, Великобритания</t>
  </si>
  <si>
    <t>Томас Сэнгстер, Фелисити Джонс, Фредди Хаймор, Патрик Стюарт, Нонсо Анози, Мира Сьял, Санджив Бхаскар, Алекс Нортон, Петер Маринкер, Ивэн Бэйли</t>
  </si>
  <si>
    <t>Able &amp;amp; Baker, Constantin Film, Cyborn, Lumatic, RISE PICTURES</t>
  </si>
  <si>
    <t>«Как припарковать дракона?»</t>
  </si>
  <si>
    <t>Хулио Сото Гурпиде</t>
  </si>
  <si>
    <t>Dragon Dreams, Grid Animation, Kraken Films, The, Propulsion, Silver Reel, The Thinklab, uFund, UMédia</t>
  </si>
  <si>
    <t>«В эти новогодние праздники... просто поверь!»</t>
  </si>
  <si>
    <t>Великобритания, США, Япония</t>
  </si>
  <si>
    <t>Incorporated Television Company (ITC), Rankin/Bass Productions, Topcraft</t>
  </si>
  <si>
    <t>«The Magical Fantasy Adventure Based on the Bestselling Book»</t>
  </si>
  <si>
    <t>Classic Media, RGH Entertainment, Rubicon Group Holding, Timeless Films</t>
  </si>
  <si>
    <t>«Он знает как доставить»</t>
  </si>
  <si>
    <t>мультфильм, фантастика, фэнтези, комедия, приключения, семейный, история</t>
  </si>
  <si>
    <t>Bullwinkle Studios, Classic Media Productions, DreamWorks Animation, DreamWorks Classics, Pacific Data Images (PDI), Sprocketdyne Entertainment</t>
  </si>
  <si>
    <t>«Наперегонки с историей»</t>
  </si>
  <si>
    <t>Билл Пэкстон, Алекса ПенаВега, Кристофер Пламмер, Карлос ПенаВега, Джофф Густафссон, Элисон Вандзура, Кифер О’Рейли, Дэвид Милчард, Шон Патрик О’Рейли, Эрик Поллинс</t>
  </si>
  <si>
    <t>Джейми Белл, Энди Серкис, Дэниэл Крэйг, Саймон Пегг, Ник Фрост, Дэниэл Мейс, Гад Эльмалех, Тоби Джонс, Джо Старр, Энн Рейтел</t>
  </si>
  <si>
    <t>«This year, discover how far adventure will take you»</t>
  </si>
  <si>
    <t>«Zero to Hero»</t>
  </si>
  <si>
    <t>Коко Джек Гиллис, Нина Шаттон, Ричард Роксбург, Джеки Уивер, Ноа Тейлор, Коди Смит-Макфи, Мириам Маргулис, Хезер Митчелл, Джастин Кларк, Дэвид Коллинз</t>
  </si>
  <si>
    <t>«Невероятно сладкая история»</t>
  </si>
  <si>
    <t>«Let the Sweet Games Begin»</t>
  </si>
  <si>
    <t>Джон Си Райли, Сара Силверман, Джек Макбрайер, Джейн Линч, Алан Тьюдик, Минди Кейлинг, Джо Ло Трульо, Эд О’Нил, Деннис Хейсберт, Эди Макклёрг</t>
  </si>
  <si>
    <t>«Хорошего друга должно быть много»</t>
  </si>
  <si>
    <t>«Who broke the internet?»</t>
  </si>
  <si>
    <t>$175000000</t>
  </si>
  <si>
    <t>$201091711</t>
  </si>
  <si>
    <t>$529323962</t>
  </si>
  <si>
    <t>$12764046</t>
  </si>
  <si>
    <t>«Приключения предпочитают блондинок»</t>
  </si>
  <si>
    <t>«Он до смерти хочет стать шеф-поваром»</t>
  </si>
  <si>
    <t>Endgame Entertainment, Gulfstream Pictures, Open Road Films (II), Red Rover, ToonBox Entertainment</t>
  </si>
  <si>
    <t>«Береги свои орешки!»</t>
  </si>
  <si>
    <t>Gulfstream Pictures, Red Rover, Shanghai Hoongman Technology Co., ToonBox Entertainment</t>
  </si>
  <si>
    <t>«Get ready. Get set. Get nuts!»</t>
  </si>
  <si>
    <t>«Он отправляется в самое удивительное и волшебное место на Земле... домой»</t>
  </si>
  <si>
    <t>США, Ирак, Канада</t>
  </si>
  <si>
    <t>20th Century Fox Animation, Blue Sky Studios, FortyFour Studios, RintolStudio</t>
  </si>
  <si>
    <t>«It's on in the Amazon»</t>
  </si>
  <si>
    <t>Одри Василевски, Роб Шнайдер, Джек Маллинз, Нолан Норт, Мэттью Уиллиг, Бизи Филиппс, Emma Myant, Энди Дик, Эрик Лопез, Стивен Стэнтон</t>
  </si>
  <si>
    <t>«За коралл ответишь!»</t>
  </si>
  <si>
    <t>Винсент Кестелут, Мими Мэйнард</t>
  </si>
  <si>
    <t>«Однажды на берег очень даже обитаемого острова...»</t>
  </si>
  <si>
    <t>«Season's Greedings»</t>
  </si>
  <si>
    <t>мультфильм, мюзикл, фэнтези, мелодрама, приключения, семейный</t>
  </si>
  <si>
    <t>«Love has no boundaries»</t>
  </si>
  <si>
    <t>Blockade Entertainment, Cinema Management Group, CNHK Media, Film Financial Services, Gramercy Pictures, Peak Distribution Partners, Rainmaker Entertainment, Screen Gems, Sony Computer Entertainment America</t>
  </si>
  <si>
    <t>«Ready to kick some asteroid!»</t>
  </si>
  <si>
    <t>мультфильм, фэнтези, комедия, приключения, семейный, спорт</t>
  </si>
  <si>
    <t>«В небе, под которым живут Тачки»</t>
  </si>
  <si>
    <t>«When others fly out, heroes fly in»</t>
  </si>
  <si>
    <t>«Discover the wonder. Follow the magic. Find the promised land»</t>
  </si>
  <si>
    <t>«The Odd Are About To Get Even»</t>
  </si>
  <si>
    <t>Araneo, Casa Kafka Pictures, Epidem, Grid Animation, Le Tax Shelter du Gouvernement Fédéral de Belgique, Skyline Entertainment, uFilm, UMédia</t>
  </si>
  <si>
    <t>Сара Смит, Барри Кук</t>
  </si>
  <si>
    <t>Джеймс Макэвой, Хью Лори, Билл Найи, Джим Бродбент, Имелда Стонтон, Эшли Дженсен, Марк Вуттон, Лора Линни, Ева Лонгория, Рамона Маркес</t>
  </si>
  <si>
    <t>«А вам слабо развезти 2 миллиарда подарков за одну ночь?»</t>
  </si>
  <si>
    <t>Жереми Дегрюсон, Бен Стассен</t>
  </si>
  <si>
    <t>Килиан Труийяр, Алексис Виктор, Мари Шевало, Фредерик Сутерель, Себастьян Дежу, Пьер Тессье, Ксавье Фаньон, Клара Куиличини, Барбара Беретта, Поль Борн</t>
  </si>
  <si>
    <t>«Самая разношерстная семья спасает мир»</t>
  </si>
  <si>
    <t>«Если они не эволюционируют, то станут историей»</t>
  </si>
  <si>
    <t>Николас Кейдж, Эмма Стоун, Райан Рейнольдс, Кэтрин Кинер, Клорис Личмен, Кларк Дьюк, Лесли Манн, Питер Динклэйдж, Келли Мари Чан, Кайли Кроуфорд</t>
  </si>
  <si>
    <t>«Когда пришли в светлое будущее, а там... уже кто-то живет»</t>
  </si>
  <si>
    <t>Стивен Блум, Ди Брэдли Бейкер, Макс Митчелл, Бен Кингсли, Джаред Харрис, Ник Фрост, Ричард Айоади, Трэйси Морган, Ника Футтерман, Пэт Фрэли</t>
  </si>
  <si>
    <t>«Родственников не выбирают»</t>
  </si>
  <si>
    <t>«Предпоследняя надежда человечества»</t>
  </si>
  <si>
    <t>мультфильм, комедия, приключения, семейный, детский</t>
  </si>
  <si>
    <t>«Всё только начинается!»</t>
  </si>
  <si>
    <t>«Not every legend is a tall tale»</t>
  </si>
  <si>
    <t>США, Гонконг, Китай, Чехия, Великобритания</t>
  </si>
  <si>
    <t>Columbia Pictures, Kerner Entertainment Company, LStar Capital, Sony Pictures Animation, Wanda Pictures</t>
  </si>
  <si>
    <t>«Кто здесь?»</t>
  </si>
  <si>
    <t>CA$ 12500000</t>
  </si>
  <si>
    <t>«Главное новогоднее приключение»</t>
  </si>
  <si>
    <t>Иван Охлобыстин, Нюша Шурочкина, Рамиля Искандер, Гарик Харламов, Анна Хилькевич, Ольга Зубкова, Фёдор Добронравов, Александр Уман, Егор Бортник, Алексей Лихницкий</t>
  </si>
  <si>
    <t>Daneiam, Feigco Entertainment, Pixar</t>
  </si>
  <si>
    <t>«Мечтать так мечтать»</t>
  </si>
  <si>
    <t>Райнхард Клоосс, Хольгер Таппе, Kicel Tirim</t>
  </si>
  <si>
    <t>Ральф Шмиц, Томас Фритш, Кристоф Мария Хербст, Бастиан Пастевка, Оливер Калькофе, Джеймс Корден, Стивен Фрай, Энди Серкис, Билли Пайпер, Дон Френч</t>
  </si>
  <si>
    <t>Ambient Entertainment GmbH, Constantin Film, Timeless Films, Timeless Films, White Horse Pictures</t>
  </si>
  <si>
    <t>«BORN to be WILD!»</t>
  </si>
  <si>
    <t>Дрейк Белл, Ноппан Чантасорн, Атхипич Чутиваткаджорнчай, Конгдей Ятуранрасами, Джейн Линч, Бэйли Мэдисон, Брук Шилдс, Дж.К. Симмонс, Тходсапол Сирививат, Нуэнгтхида Сопхон</t>
  </si>
  <si>
    <t>«Они - последняя надежда планеты!»</t>
  </si>
  <si>
    <t>«На машине времени за Новым годом!»</t>
  </si>
  <si>
    <t>Паппи Фолкнер, Кристофер Л. Парсон, Марьев Херингтон, Терренс Стоун, Джои Камен, Синда Адамс, Джейн Алан, Кирк Торнтон, Джон Олсопп, Джордж Бэббит</t>
  </si>
  <si>
    <t>«Приключение мифических масштабов»</t>
  </si>
  <si>
    <t>«The Greatest Superheroes Ever Unleashed!»</t>
  </si>
  <si>
    <t>100 Bares, 369 Productions, Antena 3 Films, Atresmedia Cine, Audiovisual Aval SGR</t>
  </si>
  <si>
    <t>«Гол в самое сердце»</t>
  </si>
  <si>
    <t>«It's been too long, dahlings»</t>
  </si>
  <si>
    <t>Audio Visual, Canal+ España, Generalitat de Catalunya - Departament de Cultura, Ilion Animation Studios, Instituto de Crédito Oficial (ICO), Instituto de la Cinematografia y de las Artes Audiovisuales, J. Cohen Productions, Ono, Películas Pendelton S.A.L., Televisió de Catalunya (TV3)</t>
  </si>
  <si>
    <t>«Миссия невыносима»</t>
  </si>
  <si>
    <t>«The celebration of a lifetime»</t>
  </si>
  <si>
    <t>мультфильм, фантастика, фэнтези, приключения, семейный</t>
  </si>
  <si>
    <t>«Mom needs a little space»</t>
  </si>
  <si>
    <t>Луис С.К., Эрик Стоунстрит, Кевин Харт, Дженни Слейт, Элли Кемпер, Альберт Брукс, Лейк Белл, Дэна Карви, Хэннибал Бёресс, Бобби Мойнахан</t>
  </si>
  <si>
    <t>«Думаете, они ждут вас у порога весь день?»</t>
  </si>
  <si>
    <t>Пэттон Освальт, Кевин Харт, Харрисон Форд, Эрик Стоунстрит, Дженни Слейт, Тиффани Хэддиш, Лейк Белл, Дэна Карви, Бобби Мойнахан, Хэннибал Бёресс</t>
  </si>
  <si>
    <t>«Обхохочешься»</t>
  </si>
  <si>
    <t>Ambient Entertainment GmbH, Constantin Film, Summit Entertainment</t>
  </si>
  <si>
    <t>«Стань свидетелем возрождения легенды»</t>
  </si>
  <si>
    <t>Crone Film, Crone Film Produktion A/S, European Film Bonds</t>
  </si>
  <si>
    <t>«From ordinary zero to extraordinary hero»</t>
  </si>
  <si>
    <t>«The All-New 2006»</t>
  </si>
  <si>
    <t>мультфильм, фантастика, комедия, криминал, приключения, семейный, спорт</t>
  </si>
  <si>
    <t>Оуэн Уилсон, Ларри-кабельщик, Майкл Кейн, Эмили Мортимер, Эдди Иззард, Джон Туртурро, Брент Мусбургер, Джо Мантенья, Томас Кречман, Питер Джейкобсон</t>
  </si>
  <si>
    <t>Оуэн Уилсон, Кристела Алонсо, Крис Купер, Нэйтан Филлион, Ларри-кабельщик, Арми Хаммер, Рэй Мальоцци, Тони Шэлуб, Бонни Хант, Лиа ДеЛария</t>
  </si>
  <si>
    <t>«Гонка продолжается, пока сверкает молния»</t>
  </si>
  <si>
    <t>Мексика, Аргентина, США, Ирландия, Канада, Индия</t>
  </si>
  <si>
    <t>Anima Estudios, Hanna-Barbera Productions, Illusion Studios, Lightning Entertainment, Prana Studios</t>
  </si>
  <si>
    <t>«Держи хвост пистолетом!»</t>
  </si>
  <si>
    <t>«Счастье будет всем!»</t>
  </si>
  <si>
    <t>$450000</t>
  </si>
  <si>
    <t>$49276818</t>
  </si>
  <si>
    <t>$2007297</t>
  </si>
  <si>
    <t>«Быстрее, еще быстрее!»</t>
  </si>
  <si>
    <t>Оскар Барберан, Мишель Дженнер, Хосе Мота, Хосе Корбачо, Пеп Антон Муньос, Луис Посада, Меритксель Ане, Мигель Анхель Хеннер, Карлес Канут, Феликс Бенито</t>
  </si>
  <si>
    <t>Ikiru Films S.L., Lightbox Entertainment, Telecinco Cinema, Telefónica Producciones, Toro Pictures, El</t>
  </si>
  <si>
    <t>«По следам Индианы Джонса»</t>
  </si>
  <si>
    <t>Мишель Дженнер, Адриана Угарте, Оскар Барберан, Луис Посада, Мигель Анхель Хеннер, Хосе Корбачо, Росер Баталья, Рафаэль Калво, Давид Брау, Masumi Mutsuda</t>
  </si>
  <si>
    <t>4 Cats Pictures, Generalitat de Catalunya - Departament de Cultura, Gree Products, Ikiru Films S.L., Institut Català de les Empreses Culturals (ICEC), Instituto de la Cinematografía y de las Artes Audiovisuales (ICAA), Lightbox Animation Studios, Lightbox Entertainment, Mediaset España, Ministerio de Educación, Cultura y Deporte</t>
  </si>
  <si>
    <t>«Get ready for a great adventure»</t>
  </si>
  <si>
    <t>«1 ark. 50,000 animals. What could go wrong?»</t>
  </si>
  <si>
    <t>Мэй Уитман, Люси Хейл, Тимоти Далтон, Джефф Беннетт, Люси Лью, Рэйвен, Меган Хилти, Памела Адлон, Анджела Бэртис, Мэтт Лантер</t>
  </si>
  <si>
    <t>«Два мира. Одна тайна»</t>
  </si>
  <si>
    <t>Кристина Хендрикс, Мэй Уитман, Том Хиддлстон, Памела Адлон, Анджела Бэртис, Меган Хилти, Люси Лью, Рэйвен, Джим Каммингс, Кевин Майкл Ричардсон</t>
  </si>
  <si>
    <t>«From the World of Peter Pan»</t>
  </si>
  <si>
    <t>Кристина Дуфкова, Vlasta Pospísilová, David Sukup</t>
  </si>
  <si>
    <t>Èeská Televize, ACE, Home Box Office (HBO), Krátký Film Praha, MAUR Film</t>
  </si>
  <si>
    <t>K 30000000</t>
  </si>
  <si>
    <t>Кристен Белл, Идина Мензел, Джонатан Грофф, Джош Гэд, Сантино Фонтана, Алан Тьюдик, Киран Хайндс, Крис Уильямс, Стивен Дж. Андерсон, Майа Уилсон</t>
  </si>
  <si>
    <t>«От создателей "Рапунцель: Запутанная история"»</t>
  </si>
  <si>
    <t>Идина Мензел, Кристен Белл, Джонатан Грофф, Джош Гэд, Стерлинг К. Браун, Эван Рэйчел Вуд, Альфред Молина, Марта Плимптон, Джейсон Риттер, Рэйчел Мэттьюз</t>
  </si>
  <si>
    <t>«Find your strength. Face your fears»</t>
  </si>
  <si>
    <t>Джеффри Райт, Фрэнсис Макдорманд, Малиа Нипай-Падилья, Райан Типл, Джек МакГроу, Маркус Скрибнер, Рэймонд Очоа, Джек Брайт, Питер Сон, Стив Зан</t>
  </si>
  <si>
    <t>«Tiny but tough»</t>
  </si>
  <si>
    <t>Келли Макдоналд, Эмма Томпсон, Билли Коннолли, Джули Уолтерс, Робби Колтрейн, Кевин МакКидд, Крэйг Фергюсон, Сэлли Кингхорн, Эли Фрейзер, Пейджи Баркер</t>
  </si>
  <si>
    <t>«Измени свою судьбу»</t>
  </si>
  <si>
    <t>Caligari Film- und Fernsehproduktions GmbH, MARK13, Universum Film (UFA), Zweites Deutsches Fernsehen (ZDF)</t>
  </si>
  <si>
    <t>«Приключения в тридесятом королевстве»</t>
  </si>
  <si>
    <t>Юрий Ловенталь, Кэт Суси, Том Кенни, Марк Хэмилл, Мэттью Ян Кинг, Тим Карри, Кристиан Слэйтер, Тара Стронг, Джеймс Се, Энни Мумоло</t>
  </si>
  <si>
    <t>CG Bros Entertainment., Glory and Dream Studios, IndustryWorks Pictures</t>
  </si>
  <si>
    <t>«Приключения начинаются!»</t>
  </si>
  <si>
    <t>мультфильм, фантастика, фэнтези, боевик, драма, комедия, приключения, семейный</t>
  </si>
  <si>
    <t>«Naughty, nice. You better believe»</t>
  </si>
  <si>
    <t>«Он не спасет мир. Он спасет пять миров!»</t>
  </si>
  <si>
    <t>NYAV Post, Shanghai Animation Film Studio</t>
  </si>
  <si>
    <t>«Цирк зажигает огни!»</t>
  </si>
  <si>
    <t>K 5500000</t>
  </si>
  <si>
    <t>«The end is near»</t>
  </si>
  <si>
    <t>Шамеик Мур, Джейк Джонсон, Хейли Стайнфелд, Махершала Али, Брайан Тайри Генри, Лили Томлин, Луна Лорен Велес, Зои Кравиц, Джон Малейни, Кимико Гленн</t>
  </si>
  <si>
    <t>Avi Arad Productions, Columbia Pictures Corporation, Lord Miller, Marvel Animation, Marvel Entertainment, Pascal Pictures, Sony Pictures Animation, Sony Pictures Releasing</t>
  </si>
  <si>
    <t>«Enter a universe where more than one wears the mask»</t>
  </si>
  <si>
    <t>«Вокруг света за 50 лет»</t>
  </si>
  <si>
    <t>BNP Paribas Fortis Film Fund, Illuminata Pictures, Le Tax Shelter du Gouvernement Fédéral de Belgique, Motion Investment Group, nWave Pictures, uFilm</t>
  </si>
  <si>
    <t>«Расслабь панцирь»</t>
  </si>
  <si>
    <t>Майк Майерс, Эдди Мерфи, Кэмерон Диас, Джон Литгоу, Венсан Кассель, Питер Деннис, Клайв Пирс, Джим Каммингс, Бобби Блок, Крис Миллер</t>
  </si>
  <si>
    <t>«Its Big!»</t>
  </si>
  <si>
    <t>Майк Майерс, Эдди Мерфи, Кэмерон Диас, Джули Эндрюс, Антонио Бандерас, Джон Клиз, Руперт Эверетт, Дженнифер Сондерс, Арон Уорнер, Келли Эсбёри</t>
  </si>
  <si>
    <t>«Not so far, far away...»</t>
  </si>
  <si>
    <t>Майк Майерс, Эдди Мерфи, Кэмерон Диас, Антонио Бандерас, Джули Эндрюс, Джон Клиз, Руперт Эверетт, Эрик Айдл, Джастин Тимберлейк, Сьюзан Блэйксли</t>
  </si>
  <si>
    <t>«Да приидет царствие его»</t>
  </si>
  <si>
    <t>Майк Майерс, Эдди Мерфи, Кэмерон Диас, Антонио Бандерас, Джули Эндрюс, Джон Хэмм, Джон Клиз, Уолт Дорн, Джейн Линч, Крэйг Робинсон</t>
  </si>
  <si>
    <t>«Последняя глава»</t>
  </si>
  <si>
    <t>Хлоя Беннет, Альберт Цай, Тензинг Норгай Трэйнор, Джозеф Иццо, Сара Полсон, Эдди Иззард, Цай Чинь, Мишель Вон, Рич Дитль, Джеймс Хун</t>
  </si>
  <si>
    <t>«Поверь в волшебство»</t>
  </si>
  <si>
    <t>Жамель Деббуз, Мелисса Тёрьо, Арье Эльмалех, Патрис Тибо, Кристиан Эк, Diouc Koma, Эдриан Антуан, Жоржетт Кала-Лобе, Натали Хаят, Юсеф Хаджди</t>
  </si>
  <si>
    <t>Boréales, Canal+ [fr], Cattleya, Centre National du Cinéma, Ciné, Kiss Films, Le Tax Shelter du Gouvernement Fédéral de Belgique, Les Armateurs, M6, M6 Films</t>
  </si>
  <si>
    <t>«Discover a world beyond your imagination»</t>
  </si>
  <si>
    <t>«Если это и неправда, то хорошо придумано»</t>
  </si>
  <si>
    <t>Пабло Эчарри, Хесус Очоа, Нэнси Дуплаа, Сусана Сабалета, Николас Фриас, Марсело Арманд, Руфино Гальо, Диего Брицци, Рикардо Эланис, Лучана Фалькон</t>
  </si>
  <si>
    <t>«Есть еще кто живой? Тогда Бугай идет к вам!»</t>
  </si>
  <si>
    <t>Èeská Televize, Art And Animation studio, D Production, Visions In Technology</t>
  </si>
  <si>
    <t>Джеффри Ивэн Томас, Доминик Гулд, Мун Дайлли, Лорен Эшли Картер, Лорен Демианофф, Патрис Гийен, Алекс Мартен, Нилтон Мартинс, Джейкоб Розенбаум, Jonas Alexander Sansone</t>
  </si>
  <si>
    <t>Centre National du Cinéma, Cofimage 20, DQ Entertainment, Fidélité Films, Le Tax Shelter du Gouvernement Fédéral de Belgique, Luxanimation, Luxembourg Film Fund, MEDIA Plus, Nexus Factory, ON Animation Studios</t>
  </si>
  <si>
    <t>«Where are you?»</t>
  </si>
  <si>
    <t>Александра Лами, Антуан де Кон, Иоланда Моро, Мишель Бужена, Изабель Нанти, Филип Петью, Вероник Огеро, Одри Лами, Эрве Лассинс, Аманда Селин Миллер</t>
  </si>
  <si>
    <t>Angoa-Agicoa, Backup Films, Centre National du Cinéma, Herold and Family, Le Tax Shelter du Gouvernement Fédéral de Belgique, Nexus Factory, Procirep, Sofica Cofanim, Sofica Manon, Sofica Manon 2</t>
  </si>
  <si>
    <t>Франсуа Морель, Афсиа Эрзи, Морис Бенишу, Жан-Пьер Кальфон, Франсуа Дамиенс, Мохамед Феллаг, Даниэль Коэн, Эрик Эльмоснино, Матьё Амальрик, Войцех Пшоняк</t>
  </si>
  <si>
    <t>Autochenille Production, Canal+ [fr], Ciné Cinémas, France 3 Cinéma, France Télévision, Procirep, Sofica Valor&amp;nbsp;7, TF1 Droits Audiovisuels</t>
  </si>
  <si>
    <t>«Not All Fairy Tales Go By the Book»</t>
  </si>
  <si>
    <t>аниме, мультфильм, ужасы, боевик, фантастика</t>
  </si>
  <si>
    <t>Тосиюки Морикава, Дзюнко Минагава, Нобуюки Хияма, Эрико Кавасаки, Синтаро Охата, Ю Сугимото, Сёдзо Идзука</t>
  </si>
  <si>
    <t>«When Terror Crawls, Evil is Unleashed»</t>
  </si>
  <si>
    <t>Кэндзи Камияма, Тосиюки Коно, Масаки Татибана</t>
  </si>
  <si>
    <t>Det Danske Filminstitut, Einstein Film, Nordisk Film A/S, Nordisk Film- &amp;amp; TV-Fond, Programme MEDIA de la Communauté Européenne, TV2 Danmark</t>
  </si>
  <si>
    <t>«Неэпическая сила!»</t>
  </si>
  <si>
    <t>K 18000000</t>
  </si>
  <si>
    <t>Arcadia Motion Pictures, Cinema Four, Entertainment Motion Pictures (E-MOTION), Le Tax Shelter du Gouvernement Fédéral de Belgique, Matador Pictures, McHenry Brothers, Pegaso Pictures AIE, Propulsion, Regent Capital, Swipe Films</t>
  </si>
  <si>
    <t>«The smallest epic film you'll ever see!»</t>
  </si>
  <si>
    <t>«Based upon Namco Bandai Games' video game»</t>
  </si>
  <si>
    <t>Tim Burton Productions, Walt Disney Pictures</t>
  </si>
  <si>
    <t>«The electrifying dog is back from beyond the grave»</t>
  </si>
  <si>
    <t>«Захватывающее путешествие в мир самых опасных обитателей океана»</t>
  </si>
  <si>
    <t>Мартин Шин, Изабель Драммонд, Лусио Мауро Филью, Nico Roberto Bart, Mike Aliciki, Donald Gavin, Sanson Gully, Nico Roberto Billy, Maria Jark</t>
  </si>
  <si>
    <t>ANCINE/Ministério da Cultura, Fundo Setorial do Audiovisual, Banco da Amazônia, Biloba, Canal+ [fr], CNC - Nouvelles Technologies en Production, FINEP/Ministério da Ciência, Tecnologia e Inovacão, France 2 Cinéma, GDF Suez, Globo Filmes, Gullane Filmes</t>
  </si>
  <si>
    <t>«Джунгли зовут»</t>
  </si>
  <si>
    <t>Беньямин Эйхер, Тимо Майер</t>
  </si>
  <si>
    <t>Бернхард Эшенбах, Джонатан Мартенс</t>
  </si>
  <si>
    <t>Миранда Ричардсон, Ханнелоре Эльснер, Георгина Вербаан</t>
  </si>
  <si>
    <t>Östereichisches Filminstitut, Österreichischer Rundfunk (ORF), Allegro Film, Austrian Broadcasting Corporation (ORF), Big Wave Productions Ltd., F.A.M.E. Film &amp;amp; Music Entertainment AG, Film and Music Entertainment, Filmstiftung Nordrhein-Westfalen, Sola Media, Tradewind Pictures</t>
  </si>
  <si>
    <t>«An Epic Adventure from Emmy Award Winning Director Nick Stringer»</t>
  </si>
  <si>
    <t>«Размер не имеет значения»</t>
  </si>
  <si>
    <t>CINTV, Televisión Española (TVE), Vertice 360</t>
  </si>
  <si>
    <t>Брайан Кокс, Ричард Хувер, Кэролин Порко, Ральф Лоренц, Карл Мюррэй, Дон Джулиано, Алан Хилдебранд, Джим Райс, Эшли Дейвис, Ник Кайзер</t>
  </si>
  <si>
    <t>Эрик Томпсон, Алекс Филиппенко, Laura Danly, Клиффорд Джонсон, Митио Каку, Эми Мейнзер, Грег Лофлин, Нил Деграсс Тайсон, Michael Mischna, Роб Рой Бритт</t>
  </si>
  <si>
    <t>«Вековые тайны открываются»</t>
  </si>
  <si>
    <t>Вселенная. Сезон 6. Эпизод 5: Конец света / The Universe S06E05 / Вселенная: Худшие дни на планете Земля</t>
  </si>
  <si>
    <t>Джеймс Кэмерон, Сьюзи Эймис, Френк Лотито, Пол Генри, Лачлан Вудс</t>
  </si>
  <si>
    <t>«Путешествие на дно Марианской впадины»</t>
  </si>
  <si>
    <t>Дэвид Аттенборо, Энтони Геффен, Мартин Уильямс, Robert Hollingworth, Саймон Де Гланвиль, Алекс Хемингуэй, Пол Уильямс, Jason Lord-Castle, Stephen Blake, Andrew Hendry</t>
  </si>
  <si>
    <t>«Explore a world full of mystery and wonder»</t>
  </si>
  <si>
    <t>«Dive in at IMAX 3D Theatres»</t>
  </si>
  <si>
    <t>Джон Кани</t>
  </si>
  <si>
    <t>«Someday all movies will be this real»</t>
  </si>
  <si>
    <t>Cameron / PACE Fusion 3D, Cameron l Pace Group, Centre National du Cinéma, Les films en vrac, Nature Pictures, Orange Studio</t>
  </si>
  <si>
    <t>«Путешествие в загадочный мир Камчатки»</t>
  </si>
  <si>
    <t>Кори Бертон, Алекс Филиппенко, Питер Уорд, Клиффорд Джонсон, Джонатан Маркли, Russell Shapiro, Глен МакДональд, Jonathan Cohen, Роберт Баккер, Тревор Валле</t>
  </si>
  <si>
    <t>документальный, драма, приключения, семейный</t>
  </si>
  <si>
    <t>«A Select Few Have Been Aboard... Now It's Your Turn!»</t>
  </si>
  <si>
    <t>Flying Monsters 3D with David Attenborough \ Крылатые монстры с Дэвидом Аттенборо</t>
  </si>
  <si>
    <t>«Did flying monsters really exist beyond our wildest imaginations?»</t>
  </si>
  <si>
    <t>Wide-Eyed Entertainment, Yap Films</t>
  </si>
  <si>
    <t>Легенды о полете 3D \ IMAX: Legends of Flight 3D</t>
  </si>
  <si>
    <t>«David Attenborough takes you on an amazing journey into the hidden world of bugs»</t>
  </si>
  <si>
    <t>документальный, короткометражка, история</t>
  </si>
  <si>
    <t>Кристофер Ли, Боб Бриер, Анжелика Корталс, Захи Хавасс, Элана Драго, Уильям Хоуп, Нассер Мемарзиа, Мохамен Мехди Оузанни, Криспин Редмен, Дарвин Шоу</t>
  </si>
  <si>
    <t>Джим Керри, Zozo Kahramana</t>
  </si>
  <si>
    <t>«A world beyond imagination»</t>
  </si>
  <si>
    <t>Музей естественной истории с Дэвидом Аттенборо</t>
  </si>
  <si>
    <t>«Extinct Creatures Come To Life»</t>
  </si>
  <si>
    <t>Cité-Amérique, France 2 Cinéma, Les Films du Rêve, TF1 International</t>
  </si>
  <si>
    <t>«A real place you could never imagine. Strange creatures you will never forget»</t>
  </si>
  <si>
    <t>ARTE, Creative Differences, History Films, Ministry of Culture and Communications, Werner Herzog Filmproduktion</t>
  </si>
  <si>
    <t>«Посмотрите этот фильм. Вы побываете в месте, которое не забудете никогда»</t>
  </si>
  <si>
    <t>Отто Клеменс, Петер Фёрбер, Анжелика Лэнг, Виктор Кузен, Франц Роберт Вагнер, Thomas Eichhorn, Gerhard Habermann, Susanne Rossouw, Дёрте Лисевски, Birgit Peters</t>
  </si>
  <si>
    <t>CA$ 1000000</t>
  </si>
  <si>
    <t>Canal+ [fr], Fondation Gaz de France, JMH, MC4 Productions, Mikado Film, Office national du film du Canada (ONF), Pandora, Sofica Valor&amp;nbsp;6, Sogécinéma, TF1 Films Production</t>
  </si>
  <si>
    <t>«Une Histoire D'Amour Entre un Homme et la Nature»</t>
  </si>
  <si>
    <t>«Discover The Wild Places That Belong To Us All»</t>
  </si>
  <si>
    <t>«Born to be loved. Born to be free»</t>
  </si>
  <si>
    <t>Сёрфинг на Таити</t>
  </si>
  <si>
    <t>Жан-Альбер Льевр</t>
  </si>
  <si>
    <t>Роберт Оппенгеймер, Пьер Раби, Поль Вирильо, Мухаммад Юнюс</t>
  </si>
  <si>
    <t>Electricité de France (EDF), La Fondation Bettencourt Schueller, Mandarin Films, Mars Films, Societé Nationale des Chemins de Fer Français (SNCF), Studio 37, TF1 Films Production, TPS Star, Ushuaïa TV, WLP</t>
  </si>
  <si>
    <t>Форест Уитакер, Andrew Bankston, Пэйтон Буржуа, Elizabeth Donner, Strahlia Durr, Шелби Фаррелл, Жаклин Флеминг, Ernie Hucke, Кан Корай, Melo Matus</t>
  </si>
  <si>
    <t>«Поединок начинается...»</t>
  </si>
  <si>
    <t>Леонардо ДиКаприо, Скотт Д. Олтмэн, Эндрю Дж. Фьюстел, Майкл Т. Гуд, Джон М. Грансфелд, Грегори С. Джонсон, Майкл Дж. Массимино, Меган МакАртур</t>
  </si>
  <si>
    <t>Nigel Turvey, Tom McLaughlin, Тип Бирн, Cyril E. Pemberton, Reg Mungomery, Thomas Madsen, Keith Barnes, Глен Ингрэм, Mike Tyler, Terry Selwood</t>
  </si>
  <si>
    <t>Discovery Studios, Participant Media, Radio Pictures, Screen Australia</t>
  </si>
  <si>
    <t>«Люди снова и снова повторяют глупости, борясь с природой»</t>
  </si>
  <si>
    <t>«The ocean as never seen before»</t>
  </si>
  <si>
    <t>«Enjoy front-row seats to the sold-out concert of the year!»</t>
  </si>
  <si>
    <t>Дэйн ДеХаан, Джеймс Хетфилд, Ларс Ульрих, Кирк Хэмметт, Роберт Трухильо, Кайл Томсон, Тоби Харгрейв, Маккензи Грей, Питер Брайант, Хротгар Мэтьюз</t>
  </si>
  <si>
    <t>Билли Корган, Jeff Schroeder, Николь Фиорентино, Mike Byrne, Smashing Pumpkins</t>
  </si>
  <si>
    <t>Майкл Флэтли, Ciara Sexton</t>
  </si>
  <si>
    <t>«Танцуй, танцуй, иначе мы потеряны!»</t>
  </si>
  <si>
    <t>Cirque du Soleil Images, Motion International, S.E.M. La Géode</t>
  </si>
  <si>
    <t>«The journey is about to begin...»</t>
  </si>
  <si>
    <t>Эрика Линц, Игорь Зарипов, Лутс Халбхюбнер, Джон Кларк, Даллас Барнетт, Таня Дрюери, Сара Хуболт, Аша Мэйбери, Дэмиен Гордон, Зэк Бриклэнд</t>
  </si>
  <si>
    <t>документальный, биография, музыка</t>
  </si>
  <si>
    <t>AEG Live, Direct Management Group, EMI Music, Imagine Entertainment, Insurge Pictures, Magical Elves Productions, MTV Films, Perry Productions, Pulse, Splinter Films Ltd.</t>
  </si>
  <si>
    <t>One Direction, Найл Хоран, Зейн Малик, Лиам Пейн, Гарри Стайлс, Луи Томлинсон, Сэнди Билс, Джош Дивайн, Дэн Ричардс, Джон Шон</t>
  </si>
  <si>
    <t>$10000000</t>
  </si>
  <si>
    <t>$28873374</t>
  </si>
  <si>
    <t>$68532898</t>
  </si>
  <si>
    <t>$185694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</si>
</sst>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d/m;@"/>
    <numFmt numFmtId="166" formatCode="[$$-409]###0"/>
    <numFmt numFmtId="167" formatCode="&quot;₽&quot;###0"/>
    <numFmt numFmtId="168" formatCode="[$€-2]###0"/>
  </numFmts>
  <fonts count="28" x14ac:knownFonts="1">
    <font>
      <sz val="10"/>
      <name val="Arial Cyr"/>
      <charset val="204"/>
    </font>
    <font>
      <sz val="10"/>
      <name val="Arial Cyr"/>
      <charset val="204"/>
    </font>
    <font>
      <b/>
      <sz val="10"/>
      <name val="Arial Cyr"/>
      <charset val="204"/>
    </font>
    <font>
      <b/>
      <sz val="14"/>
      <name val="Arial Cyr"/>
      <charset val="204"/>
    </font>
    <font>
      <b/>
      <sz val="16"/>
      <name val="Arial Cyr"/>
      <charset val="204"/>
    </font>
    <font>
      <sz val="10"/>
      <color indexed="8"/>
      <name val="Arial Cyr"/>
      <charset val="204"/>
    </font>
    <font>
      <b/>
      <sz val="12"/>
      <name val="Arial Cyr"/>
      <charset val="204"/>
    </font>
    <font>
      <b/>
      <sz val="10"/>
      <color indexed="8"/>
      <name val="Arial Cyr"/>
      <charset val="204"/>
    </font>
    <font>
      <b/>
      <sz val="10"/>
      <color indexed="9"/>
      <name val="Arial Cyr"/>
      <charset val="204"/>
    </font>
    <font>
      <u/>
      <sz val="10"/>
      <color indexed="30"/>
      <name val="Arial Cyr"/>
      <charset val="204"/>
    </font>
    <font>
      <u/>
      <sz val="10"/>
      <color indexed="12"/>
      <name val="Arial Cyr"/>
      <charset val="204"/>
    </font>
    <font>
      <u/>
      <sz val="10"/>
      <color rgb="FF0000FF"/>
      <name val="Arial Cyr"/>
      <charset val="204"/>
    </font>
    <font>
      <sz val="10"/>
      <name val="Arial"/>
      <family val="2"/>
      <charset val="204"/>
    </font>
    <font>
      <b/>
      <sz val="9"/>
      <color indexed="81"/>
      <name val="Tahoma"/>
      <family val="2"/>
      <charset val="204"/>
    </font>
    <font>
      <b/>
      <sz val="8"/>
      <color indexed="81"/>
      <name val="Tahoma"/>
      <family val="2"/>
      <charset val="204"/>
    </font>
    <font>
      <b/>
      <sz val="10"/>
      <color theme="1"/>
      <name val="Arial Cyr"/>
      <charset val="204"/>
    </font>
    <font>
      <b/>
      <sz val="18"/>
      <name val="Arial Cyr"/>
      <charset val="204"/>
    </font>
    <font>
      <b/>
      <sz val="16"/>
      <color rgb="FF0000FF"/>
      <name val="Arial Cyr"/>
      <charset val="204"/>
    </font>
    <font>
      <b/>
      <sz val="9"/>
      <color indexed="81"/>
      <name val="Arial Cyr"/>
      <charset val="204"/>
    </font>
    <font>
      <sz val="10"/>
      <color theme="1"/>
      <name val="Arial Cyr"/>
      <charset val="204"/>
    </font>
    <font>
      <sz val="10"/>
      <color rgb="FFFF0000"/>
      <name val="Arial Cyr"/>
      <charset val="204"/>
    </font>
    <font>
      <sz val="11"/>
      <color rgb="FF006100"/>
      <name val="Calibri"/>
      <family val="2"/>
      <charset val="204"/>
      <scheme val="minor"/>
    </font>
    <font>
      <sz val="10"/>
      <name val="Arial Cyr"/>
      <family val="2"/>
      <charset val="204"/>
    </font>
    <font>
      <sz val="10"/>
      <color indexed="63"/>
      <name val="Arial Cyr"/>
      <charset val="204"/>
    </font>
    <font>
      <sz val="10"/>
      <color indexed="10"/>
      <name val="Arial Cyr"/>
      <charset val="204"/>
    </font>
    <font>
      <b/>
      <sz val="10"/>
      <color rgb="FFFF0000"/>
      <name val="Arial Cyr"/>
      <charset val="204"/>
    </font>
    <font>
      <sz val="10"/>
      <color rgb="FF006100"/>
      <name val="Arial Cyr"/>
      <family val="2"/>
      <charset val="204"/>
    </font>
    <font>
      <b/>
      <sz val="18"/>
      <color rgb="FF0000FF"/>
      <name val="Arial Cyr"/>
      <charset val="204"/>
    </font>
  </fonts>
  <fills count="21">
    <fill>
      <patternFill patternType="none"/>
    </fill>
    <fill>
      <patternFill patternType="gray125"/>
    </fill>
    <fill>
      <patternFill patternType="solid">
        <fgColor indexed="52"/>
        <bgColor indexed="64"/>
      </patternFill>
    </fill>
    <fill>
      <patternFill patternType="solid">
        <fgColor indexed="51"/>
        <bgColor indexed="64"/>
      </patternFill>
    </fill>
    <fill>
      <patternFill patternType="solid">
        <fgColor indexed="22"/>
        <bgColor indexed="64"/>
      </patternFill>
    </fill>
    <fill>
      <patternFill patternType="solid">
        <fgColor indexed="27"/>
        <bgColor indexed="64"/>
      </patternFill>
    </fill>
    <fill>
      <patternFill patternType="solid">
        <fgColor indexed="44"/>
        <bgColor indexed="64"/>
      </patternFill>
    </fill>
    <fill>
      <patternFill patternType="solid">
        <fgColor rgb="FFFF9900"/>
        <bgColor indexed="64"/>
      </patternFill>
    </fill>
    <fill>
      <patternFill patternType="solid">
        <fgColor rgb="FFFFCC00"/>
        <bgColor indexed="64"/>
      </patternFill>
    </fill>
    <fill>
      <patternFill patternType="solid">
        <fgColor rgb="FFC0C0C0"/>
        <bgColor indexed="64"/>
      </patternFill>
    </fill>
    <fill>
      <patternFill patternType="solid">
        <fgColor rgb="FFCCFFFF"/>
        <bgColor indexed="64"/>
      </patternFill>
    </fill>
    <fill>
      <patternFill patternType="solid">
        <fgColor rgb="FF99CCFF"/>
        <bgColor indexed="64"/>
      </patternFill>
    </fill>
    <fill>
      <patternFill patternType="solid">
        <fgColor indexed="51"/>
        <bgColor indexed="13"/>
      </patternFill>
    </fill>
    <fill>
      <patternFill patternType="solid">
        <fgColor indexed="11"/>
        <bgColor indexed="64"/>
      </patternFill>
    </fill>
    <fill>
      <patternFill patternType="solid">
        <fgColor indexed="44"/>
        <bgColor indexed="31"/>
      </patternFill>
    </fill>
    <fill>
      <patternFill patternType="solid">
        <fgColor indexed="52"/>
        <bgColor indexed="51"/>
      </patternFill>
    </fill>
    <fill>
      <patternFill patternType="solid">
        <fgColor indexed="22"/>
        <bgColor indexed="31"/>
      </patternFill>
    </fill>
    <fill>
      <patternFill patternType="solid">
        <fgColor indexed="44"/>
        <bgColor indexed="41"/>
      </patternFill>
    </fill>
    <fill>
      <patternFill patternType="solid">
        <fgColor indexed="41"/>
        <bgColor indexed="64"/>
      </patternFill>
    </fill>
    <fill>
      <patternFill patternType="solid">
        <fgColor rgb="FFC6EFCE"/>
      </patternFill>
    </fill>
    <fill>
      <patternFill patternType="solid">
        <fgColor rgb="FFBFBFB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10">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10" fillId="0" borderId="0" applyNumberFormat="0" applyFill="0" applyBorder="0" applyAlignment="0" applyProtection="0">
      <alignment vertical="top"/>
      <protection locked="0"/>
    </xf>
    <xf numFmtId="0" fontId="1" fillId="0" borderId="0"/>
    <xf numFmtId="0" fontId="9" fillId="0" borderId="0" applyNumberFormat="0" applyFill="0" applyBorder="0" applyAlignment="0" applyProtection="0">
      <alignment vertical="top"/>
      <protection locked="0"/>
    </xf>
    <xf numFmtId="0" fontId="21" fillId="19" borderId="0" applyNumberFormat="0" applyBorder="0" applyAlignment="0" applyProtection="0"/>
    <xf numFmtId="0" fontId="26" fillId="19" borderId="0" applyNumberFormat="0" applyBorder="0" applyAlignment="0" applyProtection="0"/>
    <xf numFmtId="0" fontId="21" fillId="19" borderId="0" applyNumberFormat="0" applyBorder="0" applyAlignment="0" applyProtection="0"/>
  </cellStyleXfs>
  <cellXfs count="303">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164" fontId="5" fillId="0" borderId="0" xfId="0" applyNumberFormat="1" applyFont="1"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2" fontId="5" fillId="0" borderId="0" xfId="0" applyNumberFormat="1" applyFont="1" applyAlignment="1">
      <alignment horizontal="center" vertical="center"/>
    </xf>
    <xf numFmtId="0" fontId="4" fillId="0" borderId="0" xfId="0" applyFont="1" applyAlignment="1">
      <alignment horizontal="center" vertical="center"/>
    </xf>
    <xf numFmtId="0" fontId="0" fillId="2" borderId="1" xfId="0" applyFill="1" applyBorder="1" applyAlignment="1">
      <alignment horizontal="center" vertical="center"/>
    </xf>
    <xf numFmtId="1" fontId="0" fillId="2" borderId="1" xfId="0" applyNumberFormat="1" applyFill="1" applyBorder="1" applyAlignment="1">
      <alignment horizontal="center" vertical="center"/>
    </xf>
    <xf numFmtId="0" fontId="0" fillId="3" borderId="1" xfId="0" applyFill="1" applyBorder="1" applyAlignment="1">
      <alignment horizontal="center" vertical="center"/>
    </xf>
    <xf numFmtId="49" fontId="0" fillId="3" borderId="1" xfId="0" applyNumberFormat="1" applyFill="1" applyBorder="1" applyAlignment="1">
      <alignment horizontal="center" vertical="center"/>
    </xf>
    <xf numFmtId="0" fontId="0" fillId="4" borderId="1" xfId="0" applyFill="1" applyBorder="1" applyAlignment="1">
      <alignment horizontal="center" vertical="center"/>
    </xf>
    <xf numFmtId="49" fontId="0" fillId="4" borderId="1" xfId="0" applyNumberFormat="1" applyFill="1" applyBorder="1" applyAlignment="1">
      <alignment horizontal="center" vertic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6" borderId="1" xfId="0" applyFill="1" applyBorder="1" applyAlignment="1">
      <alignment horizontal="center" vertical="center"/>
    </xf>
    <xf numFmtId="49" fontId="0" fillId="6" borderId="1" xfId="0" applyNumberFormat="1" applyFill="1" applyBorder="1" applyAlignment="1">
      <alignment horizontal="center" vertical="center"/>
    </xf>
    <xf numFmtId="49" fontId="0" fillId="0" borderId="2" xfId="0" applyNumberFormat="1" applyBorder="1" applyAlignment="1">
      <alignment horizontal="left" vertical="center"/>
    </xf>
    <xf numFmtId="0" fontId="1" fillId="0" borderId="0" xfId="0" applyFont="1" applyAlignment="1">
      <alignment horizontal="center"/>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2" fillId="0" borderId="0" xfId="0" applyFont="1" applyAlignment="1">
      <alignment horizontal="center"/>
    </xf>
    <xf numFmtId="0" fontId="1" fillId="7" borderId="1" xfId="0" applyFont="1"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11" borderId="1" xfId="0" applyFill="1" applyBorder="1" applyAlignment="1">
      <alignment horizontal="center" vertical="center"/>
    </xf>
    <xf numFmtId="0" fontId="2" fillId="0" borderId="3"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0" fillId="0" borderId="3" xfId="0" applyBorder="1"/>
    <xf numFmtId="0" fontId="0" fillId="7" borderId="1" xfId="0" applyFill="1" applyBorder="1" applyAlignment="1">
      <alignment horizontal="center"/>
    </xf>
    <xf numFmtId="0" fontId="0" fillId="8" borderId="1" xfId="0" applyFill="1" applyBorder="1" applyAlignment="1">
      <alignment horizontal="center"/>
    </xf>
    <xf numFmtId="0" fontId="0" fillId="9" borderId="1" xfId="0" applyFill="1" applyBorder="1" applyAlignment="1">
      <alignment horizontal="center"/>
    </xf>
    <xf numFmtId="0" fontId="0" fillId="10" borderId="1" xfId="0" applyFill="1" applyBorder="1" applyAlignment="1">
      <alignment horizontal="center"/>
    </xf>
    <xf numFmtId="0" fontId="0" fillId="11" borderId="1" xfId="0" applyFill="1" applyBorder="1" applyAlignment="1">
      <alignment horizontal="center"/>
    </xf>
    <xf numFmtId="49" fontId="0" fillId="0" borderId="0" xfId="0" applyNumberFormat="1"/>
    <xf numFmtId="0" fontId="10" fillId="0" borderId="0" xfId="1" applyFont="1" applyFill="1" applyAlignment="1" applyProtection="1">
      <alignment horizontal="center"/>
    </xf>
    <xf numFmtId="1" fontId="0" fillId="0" borderId="0" xfId="0" applyNumberFormat="1" applyAlignment="1">
      <alignment horizontal="center"/>
    </xf>
    <xf numFmtId="2" fontId="0" fillId="0" borderId="0" xfId="0" applyNumberFormat="1" applyAlignment="1">
      <alignment horizontal="center"/>
    </xf>
    <xf numFmtId="2" fontId="1" fillId="0" borderId="0" xfId="0" applyNumberFormat="1" applyFont="1" applyAlignment="1">
      <alignment horizontal="center"/>
    </xf>
    <xf numFmtId="49" fontId="0" fillId="0" borderId="0" xfId="0" applyNumberFormat="1" applyAlignment="1">
      <alignment horizontal="center"/>
    </xf>
    <xf numFmtId="49" fontId="1" fillId="0" borderId="0" xfId="0" applyNumberFormat="1" applyFont="1" applyAlignment="1">
      <alignment horizontal="center"/>
    </xf>
    <xf numFmtId="0" fontId="0" fillId="2" borderId="1" xfId="0" applyFill="1" applyBorder="1" applyAlignment="1">
      <alignment horizontal="center"/>
    </xf>
    <xf numFmtId="1" fontId="0" fillId="2" borderId="1" xfId="0" applyNumberFormat="1" applyFill="1" applyBorder="1" applyAlignment="1">
      <alignment horizontal="center"/>
    </xf>
    <xf numFmtId="49" fontId="0" fillId="3" borderId="1" xfId="0" applyNumberFormat="1" applyFill="1" applyBorder="1" applyAlignment="1">
      <alignment horizontal="center"/>
    </xf>
    <xf numFmtId="0" fontId="0" fillId="3" borderId="1" xfId="0" applyFill="1" applyBorder="1" applyAlignment="1">
      <alignment horizontal="center"/>
    </xf>
    <xf numFmtId="49" fontId="0" fillId="4" borderId="1" xfId="0" applyNumberFormat="1" applyFill="1" applyBorder="1" applyAlignment="1">
      <alignment horizontal="center"/>
    </xf>
    <xf numFmtId="0" fontId="0" fillId="4" borderId="1" xfId="0" applyFill="1" applyBorder="1" applyAlignment="1">
      <alignment horizontal="center"/>
    </xf>
    <xf numFmtId="49" fontId="0" fillId="5" borderId="1" xfId="0" applyNumberFormat="1" applyFill="1" applyBorder="1" applyAlignment="1">
      <alignment horizontal="center"/>
    </xf>
    <xf numFmtId="0" fontId="0" fillId="5" borderId="1" xfId="0" applyFill="1" applyBorder="1" applyAlignment="1">
      <alignment horizontal="center"/>
    </xf>
    <xf numFmtId="49" fontId="0" fillId="6" borderId="1" xfId="0" applyNumberFormat="1" applyFill="1" applyBorder="1" applyAlignment="1">
      <alignment horizontal="center"/>
    </xf>
    <xf numFmtId="0" fontId="0" fillId="6" borderId="1" xfId="0" applyFill="1" applyBorder="1" applyAlignment="1">
      <alignment horizontal="center"/>
    </xf>
    <xf numFmtId="49" fontId="0" fillId="0" borderId="0" xfId="0" applyNumberFormat="1" applyAlignment="1">
      <alignment horizontal="left"/>
    </xf>
    <xf numFmtId="0" fontId="2" fillId="0" borderId="0" xfId="0" applyFont="1" applyAlignment="1">
      <alignment horizontal="left"/>
    </xf>
    <xf numFmtId="49" fontId="0" fillId="0" borderId="2" xfId="0" applyNumberFormat="1" applyBorder="1" applyAlignment="1">
      <alignment horizontal="left"/>
    </xf>
    <xf numFmtId="9" fontId="10" fillId="0" borderId="0" xfId="2" applyFont="1" applyFill="1" applyAlignment="1">
      <alignment horizontal="center"/>
    </xf>
    <xf numFmtId="0" fontId="0" fillId="12" borderId="1" xfId="0" applyFill="1" applyBorder="1" applyAlignment="1">
      <alignment horizontal="center"/>
    </xf>
    <xf numFmtId="0" fontId="7" fillId="0" borderId="0" xfId="0" applyFont="1" applyAlignment="1">
      <alignment horizontal="center" vertical="center"/>
    </xf>
    <xf numFmtId="0" fontId="10" fillId="0" borderId="0" xfId="1" applyFont="1" applyFill="1" applyAlignment="1" applyProtection="1">
      <alignment horizontal="center" vertical="center"/>
    </xf>
    <xf numFmtId="49" fontId="0" fillId="0" borderId="0" xfId="0" applyNumberFormat="1" applyAlignment="1">
      <alignment horizontal="left" vertical="center"/>
    </xf>
    <xf numFmtId="0" fontId="11" fillId="0" borderId="0" xfId="1" applyFont="1" applyFill="1" applyAlignment="1" applyProtection="1">
      <alignment horizontal="center"/>
    </xf>
    <xf numFmtId="0" fontId="5" fillId="0" borderId="0" xfId="0" applyFont="1" applyAlignment="1">
      <alignment horizontal="left"/>
    </xf>
    <xf numFmtId="49" fontId="0" fillId="2" borderId="1" xfId="0" applyNumberFormat="1" applyFill="1" applyBorder="1" applyAlignment="1">
      <alignment horizontal="center"/>
    </xf>
    <xf numFmtId="0" fontId="10" fillId="13" borderId="0" xfId="1" applyFont="1" applyFill="1" applyAlignment="1" applyProtection="1">
      <alignment horizontal="center"/>
    </xf>
    <xf numFmtId="2" fontId="0" fillId="0" borderId="0" xfId="1" applyNumberFormat="1" applyFont="1" applyFill="1" applyAlignment="1" applyProtection="1">
      <alignment horizontal="center"/>
    </xf>
    <xf numFmtId="2" fontId="0" fillId="0" borderId="0" xfId="1" applyNumberFormat="1" applyFont="1" applyFill="1" applyAlignment="1" applyProtection="1">
      <alignment horizontal="left"/>
    </xf>
    <xf numFmtId="165" fontId="0" fillId="12" borderId="1" xfId="0" applyNumberFormat="1" applyFill="1" applyBorder="1" applyAlignment="1">
      <alignment horizontal="center"/>
    </xf>
    <xf numFmtId="49" fontId="0" fillId="14" borderId="1" xfId="0" applyNumberFormat="1" applyFill="1" applyBorder="1" applyAlignment="1">
      <alignment horizontal="center"/>
    </xf>
    <xf numFmtId="0" fontId="0" fillId="15" borderId="1" xfId="0" applyFill="1" applyBorder="1" applyAlignment="1">
      <alignment horizontal="center"/>
    </xf>
    <xf numFmtId="49" fontId="0" fillId="12" borderId="1" xfId="0" applyNumberFormat="1" applyFill="1" applyBorder="1" applyAlignment="1">
      <alignment horizontal="center"/>
    </xf>
    <xf numFmtId="0" fontId="0" fillId="16" borderId="1" xfId="0" applyFill="1" applyBorder="1" applyAlignment="1">
      <alignment horizontal="center"/>
    </xf>
    <xf numFmtId="49" fontId="0" fillId="16" borderId="1" xfId="0" applyNumberFormat="1" applyFill="1" applyBorder="1" applyAlignment="1">
      <alignment horizontal="center"/>
    </xf>
    <xf numFmtId="0" fontId="0" fillId="14" borderId="1" xfId="0" applyFill="1" applyBorder="1" applyAlignment="1">
      <alignment horizontal="center"/>
    </xf>
    <xf numFmtId="0" fontId="1" fillId="0" borderId="0" xfId="0" applyFont="1"/>
    <xf numFmtId="0" fontId="10" fillId="2" borderId="0" xfId="1" applyFont="1" applyFill="1" applyAlignment="1" applyProtection="1">
      <alignment horizontal="center"/>
    </xf>
    <xf numFmtId="14" fontId="0" fillId="0" borderId="0" xfId="0" applyNumberFormat="1" applyAlignment="1">
      <alignment horizontal="center"/>
    </xf>
    <xf numFmtId="0" fontId="0" fillId="0" borderId="0" xfId="1" applyFont="1" applyFill="1" applyAlignment="1" applyProtection="1">
      <alignment horizontal="left"/>
    </xf>
    <xf numFmtId="0" fontId="1" fillId="0" borderId="0" xfId="0" applyFont="1" applyAlignment="1">
      <alignment horizontal="left"/>
    </xf>
    <xf numFmtId="49" fontId="0" fillId="17" borderId="1" xfId="0" applyNumberFormat="1" applyFill="1" applyBorder="1" applyAlignment="1">
      <alignment horizontal="center"/>
    </xf>
    <xf numFmtId="0" fontId="12" fillId="0" borderId="0" xfId="3" applyFont="1" applyAlignment="1">
      <alignment horizontal="left"/>
    </xf>
    <xf numFmtId="0" fontId="1" fillId="3" borderId="1" xfId="0" applyFont="1" applyFill="1" applyBorder="1" applyAlignment="1">
      <alignment horizontal="center"/>
    </xf>
    <xf numFmtId="0" fontId="5" fillId="0" borderId="0" xfId="0" applyFont="1" applyAlignment="1">
      <alignment horizontal="center"/>
    </xf>
    <xf numFmtId="0" fontId="0" fillId="0" borderId="7" xfId="0" applyBorder="1" applyAlignment="1">
      <alignment horizontal="center"/>
    </xf>
    <xf numFmtId="0" fontId="0" fillId="0" borderId="7" xfId="0" applyBorder="1"/>
    <xf numFmtId="0" fontId="1" fillId="0" borderId="7" xfId="0" applyFont="1" applyBorder="1" applyAlignment="1">
      <alignment horizontal="center"/>
    </xf>
    <xf numFmtId="0" fontId="0" fillId="0" borderId="7" xfId="0" applyBorder="1" applyAlignment="1">
      <alignment horizontal="left"/>
    </xf>
    <xf numFmtId="0" fontId="0" fillId="0" borderId="0" xfId="0" applyAlignment="1">
      <alignment horizontal="right"/>
    </xf>
    <xf numFmtId="0" fontId="15" fillId="0" borderId="0" xfId="0" applyFont="1" applyAlignment="1">
      <alignment horizontal="center" vertical="center"/>
    </xf>
    <xf numFmtId="0" fontId="16" fillId="0" borderId="0" xfId="0" applyFont="1"/>
    <xf numFmtId="0" fontId="4" fillId="0" borderId="0" xfId="0" applyFont="1" applyAlignment="1">
      <alignment horizontal="center" wrapText="1"/>
    </xf>
    <xf numFmtId="0" fontId="0" fillId="0" borderId="8" xfId="0" applyBorder="1" applyAlignment="1">
      <alignment horizontal="center"/>
    </xf>
    <xf numFmtId="2" fontId="0" fillId="0" borderId="0" xfId="0" applyNumberFormat="1" applyAlignment="1">
      <alignment horizontal="left"/>
    </xf>
    <xf numFmtId="0" fontId="1" fillId="2" borderId="10" xfId="0" applyFont="1" applyFill="1" applyBorder="1" applyAlignment="1">
      <alignment horizontal="center" vertical="center"/>
    </xf>
    <xf numFmtId="0" fontId="0" fillId="2" borderId="10" xfId="0" applyFill="1" applyBorder="1" applyAlignment="1">
      <alignment horizontal="center" vertical="center"/>
    </xf>
    <xf numFmtId="1" fontId="1" fillId="2" borderId="10" xfId="0" applyNumberFormat="1" applyFont="1" applyFill="1" applyBorder="1" applyAlignment="1">
      <alignment horizontal="center" vertical="center"/>
    </xf>
    <xf numFmtId="49" fontId="0" fillId="3" borderId="10" xfId="0" applyNumberFormat="1" applyFill="1" applyBorder="1" applyAlignment="1">
      <alignment horizontal="center" vertical="center"/>
    </xf>
    <xf numFmtId="49" fontId="0" fillId="4" borderId="10" xfId="0" applyNumberFormat="1" applyFill="1" applyBorder="1" applyAlignment="1">
      <alignment horizontal="center" vertical="center"/>
    </xf>
    <xf numFmtId="49" fontId="0" fillId="18" borderId="10" xfId="0" applyNumberFormat="1" applyFill="1" applyBorder="1" applyAlignment="1">
      <alignment horizontal="center" vertical="center"/>
    </xf>
    <xf numFmtId="49" fontId="0" fillId="6" borderId="10" xfId="0" applyNumberFormat="1" applyFill="1" applyBorder="1" applyAlignment="1">
      <alignment horizontal="center" vertical="center"/>
    </xf>
    <xf numFmtId="49" fontId="2" fillId="0" borderId="0" xfId="0" applyNumberFormat="1" applyFont="1"/>
    <xf numFmtId="0" fontId="2" fillId="0" borderId="0" xfId="0" applyFont="1" applyAlignment="1">
      <alignment horizontal="center" vertical="center" wrapText="1"/>
    </xf>
    <xf numFmtId="164" fontId="7"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wrapText="1"/>
    </xf>
    <xf numFmtId="2"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0" fontId="16" fillId="7" borderId="0" xfId="0" applyFont="1" applyFill="1" applyAlignment="1">
      <alignment horizontal="center" vertical="center"/>
    </xf>
    <xf numFmtId="0" fontId="17" fillId="0" borderId="0" xfId="0" applyFont="1" applyAlignment="1">
      <alignment horizontal="left" vertical="center"/>
    </xf>
    <xf numFmtId="164" fontId="0" fillId="2" borderId="1" xfId="0" applyNumberFormat="1" applyFill="1" applyBorder="1" applyAlignment="1">
      <alignment horizontal="center"/>
    </xf>
    <xf numFmtId="49" fontId="1" fillId="3" borderId="1" xfId="0" applyNumberFormat="1" applyFont="1" applyFill="1" applyBorder="1" applyAlignment="1">
      <alignment horizontal="center"/>
    </xf>
    <xf numFmtId="49" fontId="0" fillId="18" borderId="1" xfId="0" applyNumberFormat="1" applyFill="1" applyBorder="1" applyAlignment="1">
      <alignment horizontal="center"/>
    </xf>
    <xf numFmtId="2" fontId="10" fillId="0" borderId="0" xfId="4" applyNumberFormat="1" applyFill="1" applyAlignment="1" applyProtection="1">
      <alignment horizontal="center"/>
    </xf>
    <xf numFmtId="2" fontId="0" fillId="0" borderId="0" xfId="0" applyNumberFormat="1" applyAlignment="1">
      <alignment horizontal="center" vertical="center"/>
    </xf>
    <xf numFmtId="0" fontId="10" fillId="0" borderId="0" xfId="4" applyFill="1" applyAlignment="1" applyProtection="1">
      <alignment horizontal="center"/>
    </xf>
    <xf numFmtId="1" fontId="0" fillId="0" borderId="0" xfId="0" applyNumberFormat="1" applyAlignment="1">
      <alignment horizontal="center" vertical="center"/>
    </xf>
    <xf numFmtId="0" fontId="10" fillId="0" borderId="0" xfId="4" applyFill="1" applyAlignment="1" applyProtection="1">
      <alignment horizontal="center" vertical="center"/>
    </xf>
    <xf numFmtId="0" fontId="16" fillId="7" borderId="0" xfId="0" applyFont="1" applyFill="1" applyAlignment="1">
      <alignment horizontal="left" vertical="center"/>
    </xf>
    <xf numFmtId="0" fontId="10" fillId="0" borderId="0" xfId="1" applyFont="1" applyFill="1" applyBorder="1" applyAlignment="1" applyProtection="1">
      <alignment horizontal="center" vertical="center"/>
    </xf>
    <xf numFmtId="0" fontId="0" fillId="0" borderId="0" xfId="0" applyAlignment="1">
      <alignment vertical="center"/>
    </xf>
    <xf numFmtId="1" fontId="12" fillId="0" borderId="0" xfId="0" applyNumberFormat="1" applyFont="1" applyAlignment="1">
      <alignment horizontal="center" vertical="center"/>
    </xf>
    <xf numFmtId="0" fontId="0" fillId="2" borderId="6" xfId="0" applyFill="1" applyBorder="1" applyAlignment="1">
      <alignment horizontal="center"/>
    </xf>
    <xf numFmtId="0" fontId="19" fillId="7" borderId="1" xfId="0" applyFont="1" applyFill="1" applyBorder="1" applyAlignment="1">
      <alignment horizontal="center"/>
    </xf>
    <xf numFmtId="1" fontId="19" fillId="7" borderId="1" xfId="0" applyNumberFormat="1" applyFont="1" applyFill="1" applyBorder="1" applyAlignment="1">
      <alignment horizontal="center"/>
    </xf>
    <xf numFmtId="0" fontId="19" fillId="4" borderId="1" xfId="0" applyFont="1" applyFill="1" applyBorder="1" applyAlignment="1">
      <alignment horizontal="center"/>
    </xf>
    <xf numFmtId="49" fontId="0" fillId="18" borderId="1" xfId="0" applyNumberFormat="1" applyFill="1" applyBorder="1" applyAlignment="1">
      <alignment horizontal="center" vertical="center"/>
    </xf>
    <xf numFmtId="49" fontId="0" fillId="3" borderId="10" xfId="0" applyNumberFormat="1" applyFill="1" applyBorder="1" applyAlignment="1">
      <alignment horizontal="center"/>
    </xf>
    <xf numFmtId="49" fontId="0" fillId="4" borderId="10" xfId="0" applyNumberFormat="1" applyFill="1" applyBorder="1" applyAlignment="1">
      <alignment horizontal="center"/>
    </xf>
    <xf numFmtId="49" fontId="0" fillId="18" borderId="10" xfId="0" applyNumberFormat="1" applyFill="1" applyBorder="1" applyAlignment="1">
      <alignment horizontal="center"/>
    </xf>
    <xf numFmtId="49" fontId="0" fillId="6" borderId="10" xfId="0" applyNumberFormat="1" applyFill="1" applyBorder="1" applyAlignment="1">
      <alignment horizontal="center"/>
    </xf>
    <xf numFmtId="1" fontId="12" fillId="0" borderId="0" xfId="5" applyNumberFormat="1" applyFont="1" applyAlignment="1">
      <alignment horizontal="center" vertical="center"/>
    </xf>
    <xf numFmtId="49" fontId="0" fillId="5" borderId="10" xfId="0" applyNumberFormat="1" applyFill="1" applyBorder="1" applyAlignment="1">
      <alignment horizontal="center" vertical="center"/>
    </xf>
    <xf numFmtId="0" fontId="3" fillId="0" borderId="0" xfId="0" applyFont="1" applyAlignment="1">
      <alignment horizontal="center" wrapText="1"/>
    </xf>
    <xf numFmtId="0" fontId="3" fillId="0" borderId="0" xfId="0" applyFont="1" applyAlignment="1">
      <alignment horizontal="left" vertical="center"/>
    </xf>
    <xf numFmtId="0" fontId="0" fillId="20" borderId="0" xfId="0" applyFill="1"/>
    <xf numFmtId="2" fontId="0" fillId="13" borderId="0" xfId="0" applyNumberFormat="1" applyFill="1" applyAlignment="1">
      <alignment horizontal="center"/>
    </xf>
    <xf numFmtId="0" fontId="1" fillId="2" borderId="1" xfId="0" applyFont="1" applyFill="1" applyBorder="1" applyAlignment="1">
      <alignment horizontal="center"/>
    </xf>
    <xf numFmtId="1" fontId="1" fillId="2" borderId="1" xfId="0" applyNumberFormat="1" applyFont="1" applyFill="1" applyBorder="1" applyAlignment="1">
      <alignment horizontal="center"/>
    </xf>
    <xf numFmtId="164" fontId="1" fillId="2" borderId="1" xfId="0" applyNumberFormat="1" applyFont="1" applyFill="1" applyBorder="1" applyAlignment="1">
      <alignment horizontal="center"/>
    </xf>
    <xf numFmtId="49" fontId="1" fillId="4" borderId="1" xfId="0" applyNumberFormat="1" applyFont="1" applyFill="1" applyBorder="1" applyAlignment="1">
      <alignment horizontal="center"/>
    </xf>
    <xf numFmtId="49" fontId="1" fillId="18" borderId="1" xfId="0" applyNumberFormat="1" applyFont="1" applyFill="1" applyBorder="1" applyAlignment="1">
      <alignment horizontal="center"/>
    </xf>
    <xf numFmtId="49" fontId="1" fillId="6" borderId="1" xfId="0" applyNumberFormat="1" applyFont="1" applyFill="1" applyBorder="1" applyAlignment="1">
      <alignment horizontal="center"/>
    </xf>
    <xf numFmtId="49" fontId="1" fillId="0" borderId="0" xfId="0" applyNumberFormat="1" applyFont="1" applyAlignment="1">
      <alignment horizontal="left"/>
    </xf>
    <xf numFmtId="0" fontId="19" fillId="2" borderId="1" xfId="0" applyFont="1" applyFill="1" applyBorder="1" applyAlignment="1">
      <alignment horizontal="center"/>
    </xf>
    <xf numFmtId="1" fontId="19" fillId="2" borderId="1" xfId="0" applyNumberFormat="1" applyFont="1" applyFill="1" applyBorder="1" applyAlignment="1">
      <alignment horizontal="center"/>
    </xf>
    <xf numFmtId="0" fontId="19" fillId="3" borderId="1" xfId="0" applyFont="1" applyFill="1" applyBorder="1" applyAlignment="1">
      <alignment horizontal="center"/>
    </xf>
    <xf numFmtId="0" fontId="19" fillId="5" borderId="1" xfId="0" applyFont="1" applyFill="1" applyBorder="1" applyAlignment="1">
      <alignment horizontal="center"/>
    </xf>
    <xf numFmtId="49" fontId="19" fillId="5" borderId="1" xfId="0" applyNumberFormat="1" applyFont="1" applyFill="1" applyBorder="1" applyAlignment="1">
      <alignment horizontal="center"/>
    </xf>
    <xf numFmtId="0" fontId="19" fillId="6" borderId="1" xfId="0" applyFont="1" applyFill="1" applyBorder="1" applyAlignment="1">
      <alignment horizontal="center"/>
    </xf>
    <xf numFmtId="49" fontId="19" fillId="6" borderId="1" xfId="0" applyNumberFormat="1" applyFont="1" applyFill="1" applyBorder="1" applyAlignment="1">
      <alignment horizontal="center"/>
    </xf>
    <xf numFmtId="0" fontId="19" fillId="0" borderId="0" xfId="0" applyFont="1"/>
    <xf numFmtId="2" fontId="0" fillId="13" borderId="0" xfId="1" applyNumberFormat="1" applyFont="1" applyFill="1" applyAlignment="1" applyProtection="1">
      <alignment horizontal="center"/>
    </xf>
    <xf numFmtId="0" fontId="10" fillId="0" borderId="0" xfId="4" applyFill="1" applyBorder="1" applyAlignment="1" applyProtection="1">
      <alignment horizontal="center" vertical="center"/>
    </xf>
    <xf numFmtId="0" fontId="19" fillId="0" borderId="0" xfId="0" applyFont="1" applyAlignment="1">
      <alignment horizontal="left"/>
    </xf>
    <xf numFmtId="0" fontId="0" fillId="2" borderId="10" xfId="0" applyFill="1" applyBorder="1" applyAlignment="1">
      <alignment horizontal="center"/>
    </xf>
    <xf numFmtId="1" fontId="0" fillId="2" borderId="10" xfId="0" applyNumberFormat="1" applyFill="1" applyBorder="1" applyAlignment="1">
      <alignment horizontal="center"/>
    </xf>
    <xf numFmtId="164" fontId="0" fillId="2" borderId="10" xfId="0" applyNumberFormat="1" applyFill="1" applyBorder="1" applyAlignment="1">
      <alignment horizontal="center"/>
    </xf>
    <xf numFmtId="49" fontId="1" fillId="3" borderId="10" xfId="0" applyNumberFormat="1" applyFont="1" applyFill="1" applyBorder="1" applyAlignment="1">
      <alignment horizontal="center"/>
    </xf>
    <xf numFmtId="164" fontId="1" fillId="2" borderId="1" xfId="0" applyNumberFormat="1" applyFont="1" applyFill="1" applyBorder="1" applyAlignment="1">
      <alignment horizontal="center" vertical="center"/>
    </xf>
    <xf numFmtId="0" fontId="12" fillId="0" borderId="0" xfId="0" applyFont="1"/>
    <xf numFmtId="0" fontId="0" fillId="0" borderId="0" xfId="1" applyFont="1" applyFill="1" applyAlignment="1" applyProtection="1"/>
    <xf numFmtId="49" fontId="0" fillId="20" borderId="1" xfId="0" applyNumberFormat="1" applyFill="1" applyBorder="1" applyAlignment="1">
      <alignment horizontal="center"/>
    </xf>
    <xf numFmtId="0" fontId="0" fillId="2" borderId="6" xfId="0" applyFill="1" applyBorder="1" applyAlignment="1">
      <alignment horizontal="center" vertical="center"/>
    </xf>
    <xf numFmtId="2" fontId="2" fillId="0" borderId="0" xfId="0" applyNumberFormat="1" applyFont="1" applyAlignment="1">
      <alignment horizontal="center"/>
    </xf>
    <xf numFmtId="2" fontId="2" fillId="0" borderId="0" xfId="0" applyNumberFormat="1" applyFont="1" applyAlignment="1">
      <alignment horizontal="left"/>
    </xf>
    <xf numFmtId="2" fontId="2" fillId="0" borderId="0" xfId="0" applyNumberFormat="1" applyFont="1" applyAlignment="1">
      <alignment horizontal="center" vertical="center"/>
    </xf>
    <xf numFmtId="164" fontId="1" fillId="2" borderId="10" xfId="0" applyNumberFormat="1" applyFont="1" applyFill="1" applyBorder="1" applyAlignment="1">
      <alignment horizontal="center" vertical="center"/>
    </xf>
    <xf numFmtId="0" fontId="1" fillId="2" borderId="1" xfId="0" applyFont="1" applyFill="1" applyBorder="1" applyAlignment="1">
      <alignment horizontal="center" vertical="center"/>
    </xf>
    <xf numFmtId="1" fontId="1" fillId="2" borderId="1" xfId="0" applyNumberFormat="1" applyFont="1" applyFill="1" applyBorder="1" applyAlignment="1">
      <alignment horizontal="center" vertical="center"/>
    </xf>
    <xf numFmtId="2" fontId="12" fillId="0" borderId="0" xfId="0" applyNumberFormat="1" applyFont="1" applyAlignment="1">
      <alignment horizontal="center" vertical="center"/>
    </xf>
    <xf numFmtId="2" fontId="12" fillId="0" borderId="0" xfId="6" applyNumberFormat="1" applyFont="1" applyFill="1" applyBorder="1" applyAlignment="1" applyProtection="1">
      <alignment horizontal="center" vertical="center"/>
    </xf>
    <xf numFmtId="2" fontId="12" fillId="0" borderId="0" xfId="6" applyNumberFormat="1" applyFont="1" applyFill="1" applyBorder="1" applyAlignment="1" applyProtection="1">
      <alignment horizontal="left" vertical="center"/>
    </xf>
    <xf numFmtId="49" fontId="12" fillId="0" borderId="0" xfId="6" applyNumberFormat="1" applyFont="1" applyFill="1" applyBorder="1" applyAlignment="1" applyProtection="1">
      <alignment horizontal="center" vertical="center"/>
    </xf>
    <xf numFmtId="0" fontId="12" fillId="0" borderId="0" xfId="6" applyFont="1" applyFill="1" applyBorder="1" applyAlignment="1" applyProtection="1">
      <alignment horizontal="left" vertical="center"/>
    </xf>
    <xf numFmtId="2" fontId="12" fillId="0" borderId="0" xfId="0" applyNumberFormat="1" applyFont="1" applyAlignment="1">
      <alignment horizontal="left" vertical="center"/>
    </xf>
    <xf numFmtId="0" fontId="1" fillId="0" borderId="0" xfId="4" applyFont="1" applyFill="1" applyAlignment="1" applyProtection="1"/>
    <xf numFmtId="2" fontId="10" fillId="13" borderId="0" xfId="4" applyNumberFormat="1" applyFill="1" applyAlignment="1" applyProtection="1">
      <alignment horizontal="center"/>
    </xf>
    <xf numFmtId="0" fontId="20" fillId="0" borderId="0" xfId="0" applyFont="1" applyAlignment="1">
      <alignment horizontal="left"/>
    </xf>
    <xf numFmtId="0" fontId="10" fillId="13" borderId="0" xfId="4" applyFill="1" applyAlignment="1" applyProtection="1">
      <alignment horizontal="center"/>
    </xf>
    <xf numFmtId="0" fontId="5" fillId="0" borderId="0" xfId="0" applyFont="1" applyAlignment="1">
      <alignment vertical="center"/>
    </xf>
    <xf numFmtId="0" fontId="10" fillId="2" borderId="0" xfId="4" applyFill="1" applyAlignment="1" applyProtection="1">
      <alignment horizontal="center"/>
    </xf>
    <xf numFmtId="1" fontId="0" fillId="0" borderId="0" xfId="0" applyNumberFormat="1" applyAlignment="1">
      <alignment horizontal="left"/>
    </xf>
    <xf numFmtId="2" fontId="1" fillId="0" borderId="0" xfId="0" applyNumberFormat="1" applyFont="1" applyAlignment="1">
      <alignment horizontal="left"/>
    </xf>
    <xf numFmtId="49" fontId="0" fillId="20" borderId="0" xfId="0" applyNumberFormat="1" applyFill="1"/>
    <xf numFmtId="0" fontId="5" fillId="0" borderId="0" xfId="0" applyFont="1"/>
    <xf numFmtId="0" fontId="10" fillId="13" borderId="0" xfId="1" applyFont="1" applyFill="1" applyAlignment="1" applyProtection="1">
      <alignment horizontal="center" vertical="center"/>
    </xf>
    <xf numFmtId="1" fontId="10" fillId="0" borderId="0" xfId="4" applyNumberFormat="1" applyFill="1" applyAlignment="1" applyProtection="1">
      <alignment horizontal="center"/>
    </xf>
    <xf numFmtId="1" fontId="10" fillId="0" borderId="0" xfId="1" applyNumberFormat="1" applyFont="1" applyFill="1" applyAlignment="1" applyProtection="1">
      <alignment horizontal="center"/>
    </xf>
    <xf numFmtId="0" fontId="10" fillId="13" borderId="0" xfId="1" applyFont="1" applyFill="1" applyBorder="1" applyAlignment="1" applyProtection="1">
      <alignment horizontal="center" vertical="center"/>
    </xf>
    <xf numFmtId="2" fontId="1" fillId="0" borderId="0" xfId="4" applyNumberFormat="1" applyFont="1" applyAlignment="1" applyProtection="1">
      <alignment horizontal="center"/>
    </xf>
    <xf numFmtId="1" fontId="1" fillId="0" borderId="0" xfId="0" applyNumberFormat="1" applyFont="1" applyAlignment="1">
      <alignment horizontal="center"/>
    </xf>
    <xf numFmtId="49" fontId="1" fillId="0" borderId="0" xfId="0" applyNumberFormat="1" applyFont="1" applyAlignment="1">
      <alignment horizontal="center" vertical="center"/>
    </xf>
    <xf numFmtId="2" fontId="1" fillId="0" borderId="0" xfId="0" applyNumberFormat="1" applyFont="1" applyAlignment="1">
      <alignment horizontal="center" vertical="center"/>
    </xf>
    <xf numFmtId="0" fontId="0" fillId="7" borderId="0" xfId="0" applyFill="1"/>
    <xf numFmtId="0" fontId="0" fillId="7" borderId="0" xfId="0" applyFill="1" applyAlignment="1">
      <alignment horizontal="center"/>
    </xf>
    <xf numFmtId="2" fontId="0" fillId="7" borderId="0" xfId="0" applyNumberFormat="1" applyFill="1" applyAlignment="1">
      <alignment horizontal="center"/>
    </xf>
    <xf numFmtId="0" fontId="23" fillId="0" borderId="0" xfId="0" applyFont="1"/>
    <xf numFmtId="1" fontId="0" fillId="7" borderId="0" xfId="0" applyNumberFormat="1" applyFill="1" applyAlignment="1">
      <alignment horizontal="center"/>
    </xf>
    <xf numFmtId="2" fontId="0" fillId="7" borderId="0" xfId="0" applyNumberFormat="1" applyFill="1" applyAlignment="1">
      <alignment horizontal="left"/>
    </xf>
    <xf numFmtId="49" fontId="0" fillId="7" borderId="0" xfId="0" applyNumberFormat="1" applyFill="1" applyAlignment="1">
      <alignment horizontal="center" vertical="center"/>
    </xf>
    <xf numFmtId="0" fontId="0" fillId="0" borderId="0" xfId="1" applyFont="1" applyAlignment="1" applyProtection="1"/>
    <xf numFmtId="0" fontId="0" fillId="0" borderId="0" xfId="1" applyFont="1" applyAlignment="1" applyProtection="1">
      <alignment horizontal="center" vertical="center"/>
    </xf>
    <xf numFmtId="2" fontId="10" fillId="0" borderId="0" xfId="1" applyNumberFormat="1" applyFont="1" applyFill="1" applyAlignment="1" applyProtection="1">
      <alignment horizontal="center"/>
    </xf>
    <xf numFmtId="0" fontId="17" fillId="0" borderId="0" xfId="0" applyFont="1"/>
    <xf numFmtId="49" fontId="24" fillId="0" borderId="0" xfId="0" applyNumberFormat="1" applyFont="1"/>
    <xf numFmtId="0" fontId="24" fillId="0" borderId="0" xfId="0" applyFont="1"/>
    <xf numFmtId="0" fontId="20" fillId="0" borderId="0" xfId="0" applyFont="1"/>
    <xf numFmtId="0" fontId="25" fillId="0" borderId="0" xfId="0" applyFont="1" applyAlignment="1">
      <alignment horizontal="left"/>
    </xf>
    <xf numFmtId="0" fontId="3" fillId="0" borderId="0" xfId="0" applyFont="1" applyAlignment="1">
      <alignment horizontal="right"/>
    </xf>
    <xf numFmtId="49" fontId="19" fillId="0" borderId="0" xfId="0" applyNumberFormat="1" applyFont="1" applyAlignment="1">
      <alignment horizontal="left" vertical="center"/>
    </xf>
    <xf numFmtId="0" fontId="22" fillId="0" borderId="0" xfId="8" applyFont="1" applyFill="1" applyAlignment="1"/>
    <xf numFmtId="1" fontId="12" fillId="0" borderId="0" xfId="0" applyNumberFormat="1" applyFont="1" applyAlignment="1">
      <alignment horizontal="center"/>
    </xf>
    <xf numFmtId="14" fontId="0" fillId="0" borderId="0" xfId="0" applyNumberFormat="1" applyAlignment="1">
      <alignment horizontal="center" vertical="center"/>
    </xf>
    <xf numFmtId="49" fontId="19" fillId="3" borderId="1" xfId="0" applyNumberFormat="1" applyFont="1" applyFill="1" applyBorder="1" applyAlignment="1">
      <alignment horizontal="center"/>
    </xf>
    <xf numFmtId="49" fontId="19" fillId="4" borderId="1" xfId="0" applyNumberFormat="1" applyFont="1" applyFill="1" applyBorder="1" applyAlignment="1">
      <alignment horizontal="center"/>
    </xf>
    <xf numFmtId="14" fontId="2" fillId="0" borderId="0" xfId="0" applyNumberFormat="1" applyFont="1" applyAlignment="1">
      <alignment horizontal="center" vertical="center" wrapText="1"/>
    </xf>
    <xf numFmtId="14" fontId="2" fillId="0" borderId="0" xfId="0" applyNumberFormat="1" applyFont="1" applyAlignment="1">
      <alignment horizontal="center"/>
    </xf>
    <xf numFmtId="14" fontId="1" fillId="0" borderId="0" xfId="0" applyNumberFormat="1" applyFont="1" applyAlignment="1">
      <alignment horizontal="center"/>
    </xf>
    <xf numFmtId="14" fontId="0" fillId="0" borderId="0" xfId="0" applyNumberFormat="1" applyAlignment="1">
      <alignment horizontal="left"/>
    </xf>
    <xf numFmtId="49" fontId="0" fillId="2" borderId="6" xfId="0" applyNumberFormat="1" applyFill="1" applyBorder="1" applyAlignment="1">
      <alignment horizont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164" fontId="7" fillId="0" borderId="3"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49" fontId="7" fillId="0" borderId="3"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49" fontId="2" fillId="4" borderId="4"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49" fontId="2" fillId="18" borderId="4" xfId="0" applyNumberFormat="1" applyFont="1" applyFill="1" applyBorder="1" applyAlignment="1">
      <alignment horizontal="center" vertical="center"/>
    </xf>
    <xf numFmtId="49" fontId="2" fillId="18" borderId="5" xfId="0" applyNumberFormat="1" applyFont="1" applyFill="1" applyBorder="1" applyAlignment="1">
      <alignment horizontal="center" vertical="center"/>
    </xf>
    <xf numFmtId="49" fontId="2" fillId="18" borderId="6" xfId="0" applyNumberFormat="1" applyFont="1" applyFill="1" applyBorder="1" applyAlignment="1">
      <alignment horizontal="center" vertical="center"/>
    </xf>
    <xf numFmtId="49" fontId="2" fillId="6" borderId="4" xfId="0" applyNumberFormat="1" applyFont="1" applyFill="1" applyBorder="1" applyAlignment="1">
      <alignment horizontal="center" vertical="center"/>
    </xf>
    <xf numFmtId="49" fontId="2" fillId="6" borderId="5" xfId="0" applyNumberFormat="1" applyFont="1" applyFill="1" applyBorder="1" applyAlignment="1">
      <alignment horizontal="center" vertical="center"/>
    </xf>
    <xf numFmtId="49" fontId="2" fillId="6" borderId="6" xfId="0" applyNumberFormat="1" applyFont="1" applyFill="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49" fontId="2" fillId="3" borderId="4" xfId="0" applyNumberFormat="1" applyFont="1" applyFill="1" applyBorder="1" applyAlignment="1">
      <alignment horizontal="center" vertical="center"/>
    </xf>
    <xf numFmtId="49" fontId="2" fillId="3" borderId="5" xfId="0" applyNumberFormat="1" applyFont="1" applyFill="1" applyBorder="1" applyAlignment="1">
      <alignment horizontal="center" vertical="center"/>
    </xf>
    <xf numFmtId="49" fontId="2" fillId="3" borderId="6"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2" borderId="1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49" fontId="2" fillId="3" borderId="13"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7" xfId="0" applyNumberFormat="1" applyFont="1" applyFill="1" applyBorder="1" applyAlignment="1">
      <alignment horizontal="center" vertical="center"/>
    </xf>
    <xf numFmtId="49" fontId="2" fillId="4" borderId="9" xfId="0" applyNumberFormat="1" applyFont="1" applyFill="1" applyBorder="1" applyAlignment="1">
      <alignment horizontal="center" vertical="center"/>
    </xf>
    <xf numFmtId="49" fontId="2" fillId="18" borderId="13" xfId="0" applyNumberFormat="1" applyFont="1" applyFill="1" applyBorder="1" applyAlignment="1">
      <alignment horizontal="center" vertical="center"/>
    </xf>
    <xf numFmtId="49" fontId="2" fillId="18" borderId="7" xfId="0" applyNumberFormat="1" applyFont="1" applyFill="1" applyBorder="1" applyAlignment="1">
      <alignment horizontal="center" vertical="center"/>
    </xf>
    <xf numFmtId="49" fontId="2" fillId="18" borderId="9" xfId="0" applyNumberFormat="1" applyFont="1" applyFill="1" applyBorder="1" applyAlignment="1">
      <alignment horizontal="center" vertical="center"/>
    </xf>
    <xf numFmtId="49" fontId="2" fillId="6" borderId="13" xfId="0" applyNumberFormat="1" applyFont="1" applyFill="1" applyBorder="1" applyAlignment="1">
      <alignment horizontal="center" vertical="center"/>
    </xf>
    <xf numFmtId="49" fontId="2" fillId="6" borderId="7" xfId="0" applyNumberFormat="1" applyFont="1" applyFill="1" applyBorder="1" applyAlignment="1">
      <alignment horizontal="center" vertical="center"/>
    </xf>
    <xf numFmtId="49" fontId="2" fillId="6" borderId="9" xfId="0" applyNumberFormat="1" applyFont="1" applyFill="1" applyBorder="1" applyAlignment="1">
      <alignment horizontal="center" vertical="center"/>
    </xf>
    <xf numFmtId="166" fontId="0" fillId="0" borderId="0" xfId="0" applyNumberFormat="1" applyAlignment="1">
      <alignment horizontal="center" vertical="center"/>
    </xf>
    <xf numFmtId="0" fontId="0" fillId="0" borderId="2" xfId="0" applyBorder="1"/>
    <xf numFmtId="49" fontId="0" fillId="0" borderId="0" xfId="0" applyNumberFormat="1" applyBorder="1" applyAlignment="1">
      <alignment horizontal="left"/>
    </xf>
    <xf numFmtId="2" fontId="0" fillId="0" borderId="0" xfId="0" applyNumberFormat="1" applyAlignment="1">
      <alignment horizontal="left" vertical="center"/>
    </xf>
    <xf numFmtId="0" fontId="1" fillId="2" borderId="6" xfId="0" applyFont="1" applyFill="1" applyBorder="1" applyAlignment="1">
      <alignment horizontal="center" vertical="center"/>
    </xf>
    <xf numFmtId="167" fontId="0" fillId="0" borderId="0" xfId="0" applyNumberFormat="1" applyAlignment="1">
      <alignment horizontal="center" vertical="center"/>
    </xf>
    <xf numFmtId="168" fontId="0" fillId="0" borderId="0" xfId="0" applyNumberFormat="1" applyAlignment="1">
      <alignment horizontal="center" vertical="center"/>
    </xf>
    <xf numFmtId="49" fontId="0" fillId="3" borderId="0" xfId="0" applyNumberFormat="1" applyFill="1" applyBorder="1" applyAlignment="1">
      <alignment horizontal="center"/>
    </xf>
    <xf numFmtId="0" fontId="22" fillId="0" borderId="0" xfId="9" applyFont="1" applyFill="1" applyAlignment="1"/>
    <xf numFmtId="2" fontId="1" fillId="0" borderId="0" xfId="0" applyNumberFormat="1" applyFont="1" applyAlignment="1">
      <alignment horizontal="left" vertical="center"/>
    </xf>
    <xf numFmtId="0" fontId="0" fillId="0" borderId="0" xfId="1" applyFont="1" applyAlignment="1" applyProtection="1">
      <alignment horizontal="left" vertical="center"/>
    </xf>
  </cellXfs>
  <cellStyles count="10">
    <cellStyle name="Гиперссылка 2" xfId="1" xr:uid="{2624ABC6-8132-4350-829A-0116DB6B4069}"/>
    <cellStyle name="Гиперссылка 2 2" xfId="6" xr:uid="{43F2C7BE-7BC6-43C5-9C0F-901ED934E3AF}"/>
    <cellStyle name="Гиперссылка 3" xfId="4" xr:uid="{FF81048A-4E52-4377-BB5E-B4990DC041D6}"/>
    <cellStyle name="Обычный" xfId="0" builtinId="0"/>
    <cellStyle name="Обычный 2 2" xfId="5" xr:uid="{82D298EA-F5AB-4624-A72B-A64E6D02743D}"/>
    <cellStyle name="Обычный_база" xfId="3" xr:uid="{F7E34F21-9BF3-4620-B2A3-C4A0C482B95D}"/>
    <cellStyle name="Процентный 2" xfId="2" xr:uid="{E66779A9-4EFE-45C8-9E59-09FF99A01FF1}"/>
    <cellStyle name="Хороший" xfId="9" builtinId="26"/>
    <cellStyle name="Хороший 2" xfId="7" xr:uid="{B623C0EE-C793-40A6-8596-AFAE06C25A49}"/>
    <cellStyle name="Хороший 2 2" xfId="8" xr:uid="{6AF1D646-D4EB-41E5-AA40-54C4518C66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xa4/Desktop/!%20&#1056;&#1045;&#1051;&#1048;&#1047;%2010%20(20.4)/3D/_&#1089;&#1090;&#1072;&#1088;&#1099;&#1081;_Blu-Ray_3D%20(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Каталог Blu-Ray 3D"/>
      <sheetName val="Новинки 3D (вер. 9)"/>
      <sheetName val="Пример заказа"/>
    </sheetNames>
    <sheetDataSet>
      <sheetData sheetId="0"/>
      <sheetData sheetId="1"/>
      <sheetData sheetId="2"/>
    </sheetDataSet>
  </externalBook>
</externalLink>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kinopoisk.ru/film/693962/" TargetMode="External"/><Relationship Id="rId671" Type="http://schemas.openxmlformats.org/officeDocument/2006/relationships/hyperlink" Target="https://www.kinopoisk.ru/film/1111005/" TargetMode="External"/><Relationship Id="rId769" Type="http://schemas.openxmlformats.org/officeDocument/2006/relationships/hyperlink" Target="https://www.kinopoisk.ru/film/738976/" TargetMode="External"/><Relationship Id="rId21" Type="http://schemas.openxmlformats.org/officeDocument/2006/relationships/hyperlink" Target="https://www.kinopoisk.ru/film/455165/" TargetMode="External"/><Relationship Id="rId324" Type="http://schemas.openxmlformats.org/officeDocument/2006/relationships/hyperlink" Target="https://www.kinopoisk.ru/film/437374/" TargetMode="External"/><Relationship Id="rId531" Type="http://schemas.openxmlformats.org/officeDocument/2006/relationships/hyperlink" Target="https://www.kinopoisk.ru/film/468904/" TargetMode="External"/><Relationship Id="rId629" Type="http://schemas.openxmlformats.org/officeDocument/2006/relationships/hyperlink" Target="https://www.kinopoisk.ru/film/839650/" TargetMode="External"/><Relationship Id="rId170" Type="http://schemas.openxmlformats.org/officeDocument/2006/relationships/hyperlink" Target="https://www.kinopoisk.ru/film/379/" TargetMode="External"/><Relationship Id="rId268" Type="http://schemas.openxmlformats.org/officeDocument/2006/relationships/hyperlink" Target="https://www.kinopoisk.ru/film/611822/" TargetMode="External"/><Relationship Id="rId475" Type="http://schemas.openxmlformats.org/officeDocument/2006/relationships/hyperlink" Target="https://www.kinopoisk.ru/film/405/" TargetMode="External"/><Relationship Id="rId682" Type="http://schemas.openxmlformats.org/officeDocument/2006/relationships/hyperlink" Target="https://www.kinopoisk.ru/film/448950/" TargetMode="External"/><Relationship Id="rId32" Type="http://schemas.openxmlformats.org/officeDocument/2006/relationships/hyperlink" Target="https://www.kinopoisk.ru/film/646674/" TargetMode="External"/><Relationship Id="rId128" Type="http://schemas.openxmlformats.org/officeDocument/2006/relationships/hyperlink" Target="https://www.kinopoisk.ru/film/770631/" TargetMode="External"/><Relationship Id="rId335" Type="http://schemas.openxmlformats.org/officeDocument/2006/relationships/hyperlink" Target="https://www.kinopoisk.ru/film/201153/" TargetMode="External"/><Relationship Id="rId542" Type="http://schemas.openxmlformats.org/officeDocument/2006/relationships/hyperlink" Target="https://www.kinopoisk.ru/film/707217/" TargetMode="External"/><Relationship Id="rId181" Type="http://schemas.openxmlformats.org/officeDocument/2006/relationships/hyperlink" Target="https://www.kinopoisk.ru/film/604/" TargetMode="External"/><Relationship Id="rId402" Type="http://schemas.openxmlformats.org/officeDocument/2006/relationships/hyperlink" Target="https://www.kinopoisk.ru/film/628470/" TargetMode="External"/><Relationship Id="rId279" Type="http://schemas.openxmlformats.org/officeDocument/2006/relationships/hyperlink" Target="https://www.kinopoisk.ru/film/579685/" TargetMode="External"/><Relationship Id="rId486" Type="http://schemas.openxmlformats.org/officeDocument/2006/relationships/hyperlink" Target="https://www.kinopoisk.ru/film/406186/" TargetMode="External"/><Relationship Id="rId693" Type="http://schemas.openxmlformats.org/officeDocument/2006/relationships/hyperlink" Target="https://www.kinopoisk.ru/film/708679/" TargetMode="External"/><Relationship Id="rId707" Type="http://schemas.openxmlformats.org/officeDocument/2006/relationships/hyperlink" Target="https://www.kinopoisk.ru/series/756685/" TargetMode="External"/><Relationship Id="rId43" Type="http://schemas.openxmlformats.org/officeDocument/2006/relationships/hyperlink" Target="https://www.kinopoisk.ru/film/723988/" TargetMode="External"/><Relationship Id="rId139" Type="http://schemas.openxmlformats.org/officeDocument/2006/relationships/hyperlink" Target="https://www.kinopoisk.ru/film/695609/" TargetMode="External"/><Relationship Id="rId346" Type="http://schemas.openxmlformats.org/officeDocument/2006/relationships/hyperlink" Target="https://www.kinopoisk.ru/film/29683/" TargetMode="External"/><Relationship Id="rId553" Type="http://schemas.openxmlformats.org/officeDocument/2006/relationships/hyperlink" Target="https://www.kinopoisk.ru/film/726839/" TargetMode="External"/><Relationship Id="rId760" Type="http://schemas.openxmlformats.org/officeDocument/2006/relationships/hyperlink" Target="https://www.kinopoisk.ru/film/786170/" TargetMode="External"/><Relationship Id="rId192" Type="http://schemas.openxmlformats.org/officeDocument/2006/relationships/hyperlink" Target="https://www.kinopoisk.ru/film/462250/" TargetMode="External"/><Relationship Id="rId206" Type="http://schemas.openxmlformats.org/officeDocument/2006/relationships/hyperlink" Target="https://www.kinopoisk.ru/film/689960/" TargetMode="External"/><Relationship Id="rId413" Type="http://schemas.openxmlformats.org/officeDocument/2006/relationships/hyperlink" Target="https://www.kinopoisk.ru/film/31384/" TargetMode="External"/><Relationship Id="rId497" Type="http://schemas.openxmlformats.org/officeDocument/2006/relationships/hyperlink" Target="https://www.kinopoisk.ru/film/522180/" TargetMode="External"/><Relationship Id="rId620" Type="http://schemas.openxmlformats.org/officeDocument/2006/relationships/hyperlink" Target="https://www.kinopoisk.ru/film/839646/" TargetMode="External"/><Relationship Id="rId718" Type="http://schemas.openxmlformats.org/officeDocument/2006/relationships/hyperlink" Target="https://www.kinopoisk.ru/film/271717/" TargetMode="External"/><Relationship Id="rId357" Type="http://schemas.openxmlformats.org/officeDocument/2006/relationships/hyperlink" Target="https://www.kinopoisk.ru/film/314387/" TargetMode="External"/><Relationship Id="rId54" Type="http://schemas.openxmlformats.org/officeDocument/2006/relationships/hyperlink" Target="https://www.kinopoisk.ru/film/819281/" TargetMode="External"/><Relationship Id="rId217" Type="http://schemas.openxmlformats.org/officeDocument/2006/relationships/hyperlink" Target="https://www.kinopoisk.ru/film/422398/" TargetMode="External"/><Relationship Id="rId564" Type="http://schemas.openxmlformats.org/officeDocument/2006/relationships/hyperlink" Target="https://www.kinopoisk.ru/film/489291/" TargetMode="External"/><Relationship Id="rId771" Type="http://schemas.openxmlformats.org/officeDocument/2006/relationships/hyperlink" Target="https://www.kinopoisk.ru/film/609598/" TargetMode="External"/><Relationship Id="rId424" Type="http://schemas.openxmlformats.org/officeDocument/2006/relationships/hyperlink" Target="https://www.kinopoisk.ru/film/659213/" TargetMode="External"/><Relationship Id="rId631" Type="http://schemas.openxmlformats.org/officeDocument/2006/relationships/hyperlink" Target="https://www.kinopoisk.ru/film/922991/" TargetMode="External"/><Relationship Id="rId729" Type="http://schemas.openxmlformats.org/officeDocument/2006/relationships/hyperlink" Target="https://www.kinopoisk.ru/film/501247/" TargetMode="External"/><Relationship Id="rId270" Type="http://schemas.openxmlformats.org/officeDocument/2006/relationships/hyperlink" Target="https://www.kinopoisk.ru/film/446136/" TargetMode="External"/><Relationship Id="rId65" Type="http://schemas.openxmlformats.org/officeDocument/2006/relationships/hyperlink" Target="https://www.kinopoisk.ru/film/1044450/" TargetMode="External"/><Relationship Id="rId130" Type="http://schemas.openxmlformats.org/officeDocument/2006/relationships/hyperlink" Target="https://www.kinopoisk.ru/film/819899/" TargetMode="External"/><Relationship Id="rId368" Type="http://schemas.openxmlformats.org/officeDocument/2006/relationships/hyperlink" Target="https://www.kinopoisk.ru/film/534911/" TargetMode="External"/><Relationship Id="rId575" Type="http://schemas.openxmlformats.org/officeDocument/2006/relationships/hyperlink" Target="https://www.kinopoisk.ru/film/607608/" TargetMode="External"/><Relationship Id="rId782" Type="http://schemas.openxmlformats.org/officeDocument/2006/relationships/hyperlink" Target="https://www.kinopoisk.ru/series/757565/" TargetMode="External"/><Relationship Id="rId228" Type="http://schemas.openxmlformats.org/officeDocument/2006/relationships/hyperlink" Target="https://www.kinopoisk.ru/film/493359/" TargetMode="External"/><Relationship Id="rId435" Type="http://schemas.openxmlformats.org/officeDocument/2006/relationships/hyperlink" Target="https://www.kinopoisk.ru/film/468189/" TargetMode="External"/><Relationship Id="rId642" Type="http://schemas.openxmlformats.org/officeDocument/2006/relationships/hyperlink" Target="https://www.kinopoisk.ru/film/988782/" TargetMode="External"/><Relationship Id="rId281" Type="http://schemas.openxmlformats.org/officeDocument/2006/relationships/hyperlink" Target="https://www.kinopoisk.ru/film/29954/" TargetMode="External"/><Relationship Id="rId502" Type="http://schemas.openxmlformats.org/officeDocument/2006/relationships/hyperlink" Target="https://www.kinopoisk.ru/film/647578/" TargetMode="External"/><Relationship Id="rId76" Type="http://schemas.openxmlformats.org/officeDocument/2006/relationships/hyperlink" Target="https://www.kinopoisk.ru/film/1008444/" TargetMode="External"/><Relationship Id="rId141" Type="http://schemas.openxmlformats.org/officeDocument/2006/relationships/hyperlink" Target="https://www.kinopoisk.ru/film/623250/" TargetMode="External"/><Relationship Id="rId379" Type="http://schemas.openxmlformats.org/officeDocument/2006/relationships/hyperlink" Target="https://www.kinopoisk.ru/film/482017/" TargetMode="External"/><Relationship Id="rId586" Type="http://schemas.openxmlformats.org/officeDocument/2006/relationships/hyperlink" Target="https://www.kinopoisk.ru/film/645118/" TargetMode="External"/><Relationship Id="rId793" Type="http://schemas.openxmlformats.org/officeDocument/2006/relationships/hyperlink" Target="https://www.kinopoisk.ru/series/469591/" TargetMode="External"/><Relationship Id="rId807" Type="http://schemas.openxmlformats.org/officeDocument/2006/relationships/hyperlink" Target="https://www.kinopoisk.ru/film/575211/" TargetMode="External"/><Relationship Id="rId7" Type="http://schemas.openxmlformats.org/officeDocument/2006/relationships/hyperlink" Target="https://www.kinopoisk.ru/film/258941/" TargetMode="External"/><Relationship Id="rId239" Type="http://schemas.openxmlformats.org/officeDocument/2006/relationships/hyperlink" Target="https://www.kinopoisk.ru/film/5926/" TargetMode="External"/><Relationship Id="rId446" Type="http://schemas.openxmlformats.org/officeDocument/2006/relationships/hyperlink" Target="https://www.kinopoisk.ru/film/77465/" TargetMode="External"/><Relationship Id="rId653" Type="http://schemas.openxmlformats.org/officeDocument/2006/relationships/hyperlink" Target="https://www.kinopoisk.ru/film/667597/" TargetMode="External"/><Relationship Id="rId292" Type="http://schemas.openxmlformats.org/officeDocument/2006/relationships/hyperlink" Target="https://www.kinopoisk.ru/film/258759/" TargetMode="External"/><Relationship Id="rId306" Type="http://schemas.openxmlformats.org/officeDocument/2006/relationships/hyperlink" Target="https://www.kinopoisk.ru/film/487938/" TargetMode="External"/><Relationship Id="rId87" Type="http://schemas.openxmlformats.org/officeDocument/2006/relationships/hyperlink" Target="https://www.kinopoisk.ru/film/252903/" TargetMode="External"/><Relationship Id="rId513" Type="http://schemas.openxmlformats.org/officeDocument/2006/relationships/hyperlink" Target="https://www.kinopoisk.ru/film/608159/" TargetMode="External"/><Relationship Id="rId597" Type="http://schemas.openxmlformats.org/officeDocument/2006/relationships/hyperlink" Target="https://www.kinopoisk.ru/film/692957/" TargetMode="External"/><Relationship Id="rId720" Type="http://schemas.openxmlformats.org/officeDocument/2006/relationships/hyperlink" Target="https://www.kinopoisk.ru/film/738975/" TargetMode="External"/><Relationship Id="rId152" Type="http://schemas.openxmlformats.org/officeDocument/2006/relationships/hyperlink" Target="https://www.kinopoisk.ru/film/36222/" TargetMode="External"/><Relationship Id="rId457" Type="http://schemas.openxmlformats.org/officeDocument/2006/relationships/hyperlink" Target="https://www.kinopoisk.ru/film/395691/" TargetMode="External"/><Relationship Id="rId664" Type="http://schemas.openxmlformats.org/officeDocument/2006/relationships/hyperlink" Target="https://www.kinopoisk.ru/film/927785/" TargetMode="External"/><Relationship Id="rId14" Type="http://schemas.openxmlformats.org/officeDocument/2006/relationships/hyperlink" Target="https://www.kinopoisk.ru/film/263531/" TargetMode="External"/><Relationship Id="rId317" Type="http://schemas.openxmlformats.org/officeDocument/2006/relationships/hyperlink" Target="https://www.kinopoisk.ru/film/479344/" TargetMode="External"/><Relationship Id="rId524" Type="http://schemas.openxmlformats.org/officeDocument/2006/relationships/hyperlink" Target="https://www.kinopoisk.ru/film/8147/" TargetMode="External"/><Relationship Id="rId731" Type="http://schemas.openxmlformats.org/officeDocument/2006/relationships/hyperlink" Target="https://www.kinopoisk.ru/film/472257/" TargetMode="External"/><Relationship Id="rId98" Type="http://schemas.openxmlformats.org/officeDocument/2006/relationships/hyperlink" Target="https://www.kinopoisk.ru/film/501172/" TargetMode="External"/><Relationship Id="rId163" Type="http://schemas.openxmlformats.org/officeDocument/2006/relationships/hyperlink" Target="https://www.kinopoisk.ru/film/807086/" TargetMode="External"/><Relationship Id="rId370" Type="http://schemas.openxmlformats.org/officeDocument/2006/relationships/hyperlink" Target="https://www.kinopoisk.ru/film/394371/" TargetMode="External"/><Relationship Id="rId230" Type="http://schemas.openxmlformats.org/officeDocument/2006/relationships/hyperlink" Target="https://www.kinopoisk.ru/film/592073/" TargetMode="External"/><Relationship Id="rId468" Type="http://schemas.openxmlformats.org/officeDocument/2006/relationships/hyperlink" Target="https://www.kinopoisk.ru/film/540/" TargetMode="External"/><Relationship Id="rId675" Type="http://schemas.openxmlformats.org/officeDocument/2006/relationships/hyperlink" Target="https://www.kinopoisk.ru/film/591748/" TargetMode="External"/><Relationship Id="rId25" Type="http://schemas.openxmlformats.org/officeDocument/2006/relationships/hyperlink" Target="https://www.kinopoisk.ru/film/595938/" TargetMode="External"/><Relationship Id="rId328" Type="http://schemas.openxmlformats.org/officeDocument/2006/relationships/hyperlink" Target="https://www.kinopoisk.ru/film/681683/" TargetMode="External"/><Relationship Id="rId535" Type="http://schemas.openxmlformats.org/officeDocument/2006/relationships/hyperlink" Target="https://www.kinopoisk.ru/film/741158/" TargetMode="External"/><Relationship Id="rId742" Type="http://schemas.openxmlformats.org/officeDocument/2006/relationships/hyperlink" Target="https://www.kinopoisk.ru/film/6354/" TargetMode="External"/><Relationship Id="rId174" Type="http://schemas.openxmlformats.org/officeDocument/2006/relationships/hyperlink" Target="https://www.kinopoisk.ru/film/277328/" TargetMode="External"/><Relationship Id="rId381" Type="http://schemas.openxmlformats.org/officeDocument/2006/relationships/hyperlink" Target="https://www.kinopoisk.ru/film/589176/" TargetMode="External"/><Relationship Id="rId602" Type="http://schemas.openxmlformats.org/officeDocument/2006/relationships/hyperlink" Target="https://www.kinopoisk.ru/film/692865/" TargetMode="External"/><Relationship Id="rId241" Type="http://schemas.openxmlformats.org/officeDocument/2006/relationships/hyperlink" Target="https://www.kinopoisk.ru/film/261779/" TargetMode="External"/><Relationship Id="rId479" Type="http://schemas.openxmlformats.org/officeDocument/2006/relationships/hyperlink" Target="https://www.kinopoisk.ru/film/261819/" TargetMode="External"/><Relationship Id="rId686" Type="http://schemas.openxmlformats.org/officeDocument/2006/relationships/hyperlink" Target="https://www.kinopoisk.ru/film/403386/" TargetMode="External"/><Relationship Id="rId36" Type="http://schemas.openxmlformats.org/officeDocument/2006/relationships/hyperlink" Target="https://www.kinopoisk.ru/film/694633/" TargetMode="External"/><Relationship Id="rId339" Type="http://schemas.openxmlformats.org/officeDocument/2006/relationships/hyperlink" Target="https://www.kinopoisk.ru/film/690615/" TargetMode="External"/><Relationship Id="rId546" Type="http://schemas.openxmlformats.org/officeDocument/2006/relationships/hyperlink" Target="https://www.kinopoisk.ru/film/733439/" TargetMode="External"/><Relationship Id="rId753" Type="http://schemas.openxmlformats.org/officeDocument/2006/relationships/hyperlink" Target="https://www.kinopoisk.ru/film/757564/" TargetMode="External"/><Relationship Id="rId101" Type="http://schemas.openxmlformats.org/officeDocument/2006/relationships/hyperlink" Target="https://www.kinopoisk.ru/film/276584/" TargetMode="External"/><Relationship Id="rId185" Type="http://schemas.openxmlformats.org/officeDocument/2006/relationships/hyperlink" Target="https://www.kinopoisk.ru/film/220589/" TargetMode="External"/><Relationship Id="rId406" Type="http://schemas.openxmlformats.org/officeDocument/2006/relationships/hyperlink" Target="https://www.kinopoisk.ru/film/797919/" TargetMode="External"/><Relationship Id="rId392" Type="http://schemas.openxmlformats.org/officeDocument/2006/relationships/hyperlink" Target="https://www.kinopoisk.ru/film/682087/" TargetMode="External"/><Relationship Id="rId613" Type="http://schemas.openxmlformats.org/officeDocument/2006/relationships/hyperlink" Target="https://www.kinopoisk.ru/film/894045/" TargetMode="External"/><Relationship Id="rId697" Type="http://schemas.openxmlformats.org/officeDocument/2006/relationships/hyperlink" Target="https://www.kinopoisk.ru/series/756717/" TargetMode="External"/><Relationship Id="rId252" Type="http://schemas.openxmlformats.org/officeDocument/2006/relationships/hyperlink" Target="https://www.kinopoisk.ru/film/652692/" TargetMode="External"/><Relationship Id="rId47" Type="http://schemas.openxmlformats.org/officeDocument/2006/relationships/hyperlink" Target="https://www.kinopoisk.ru/film/822708/" TargetMode="External"/><Relationship Id="rId112" Type="http://schemas.openxmlformats.org/officeDocument/2006/relationships/hyperlink" Target="https://www.kinopoisk.ru/film/771356/" TargetMode="External"/><Relationship Id="rId557" Type="http://schemas.openxmlformats.org/officeDocument/2006/relationships/hyperlink" Target="https://www.kinopoisk.ru/film/695739/" TargetMode="External"/><Relationship Id="rId764" Type="http://schemas.openxmlformats.org/officeDocument/2006/relationships/hyperlink" Target="https://www.kinopoisk.ru/film/756680/" TargetMode="External"/><Relationship Id="rId196" Type="http://schemas.openxmlformats.org/officeDocument/2006/relationships/hyperlink" Target="https://www.kinopoisk.ru/film/1775/" TargetMode="External"/><Relationship Id="rId417" Type="http://schemas.openxmlformats.org/officeDocument/2006/relationships/hyperlink" Target="https://www.kinopoisk.ru/film/557683/" TargetMode="External"/><Relationship Id="rId624" Type="http://schemas.openxmlformats.org/officeDocument/2006/relationships/hyperlink" Target="https://www.kinopoisk.ru/film/1007938/" TargetMode="External"/><Relationship Id="rId263" Type="http://schemas.openxmlformats.org/officeDocument/2006/relationships/hyperlink" Target="https://www.kinopoisk.ru/film/840885/" TargetMode="External"/><Relationship Id="rId470" Type="http://schemas.openxmlformats.org/officeDocument/2006/relationships/hyperlink" Target="https://www.kinopoisk.ru/film/626826/" TargetMode="External"/><Relationship Id="rId58" Type="http://schemas.openxmlformats.org/officeDocument/2006/relationships/hyperlink" Target="https://www.kinopoisk.ru/film/718223/" TargetMode="External"/><Relationship Id="rId123" Type="http://schemas.openxmlformats.org/officeDocument/2006/relationships/hyperlink" Target="https://www.kinopoisk.ru/film/714861/" TargetMode="External"/><Relationship Id="rId330" Type="http://schemas.openxmlformats.org/officeDocument/2006/relationships/hyperlink" Target="https://www.kinopoisk.ru/film/818979/" TargetMode="External"/><Relationship Id="rId568" Type="http://schemas.openxmlformats.org/officeDocument/2006/relationships/hyperlink" Target="https://www.kinopoisk.ru/film/669880/" TargetMode="External"/><Relationship Id="rId775" Type="http://schemas.openxmlformats.org/officeDocument/2006/relationships/hyperlink" Target="https://www.kinopoisk.ru/film/893339/" TargetMode="External"/><Relationship Id="rId428" Type="http://schemas.openxmlformats.org/officeDocument/2006/relationships/hyperlink" Target="https://www.kinopoisk.ru/film/840258/" TargetMode="External"/><Relationship Id="rId635" Type="http://schemas.openxmlformats.org/officeDocument/2006/relationships/hyperlink" Target="https://www.kinopoisk.ru/film/920265/" TargetMode="External"/><Relationship Id="rId274" Type="http://schemas.openxmlformats.org/officeDocument/2006/relationships/hyperlink" Target="https://www.kinopoisk.ru/film/994864/" TargetMode="External"/><Relationship Id="rId481" Type="http://schemas.openxmlformats.org/officeDocument/2006/relationships/hyperlink" Target="https://www.kinopoisk.ru/film/427878/" TargetMode="External"/><Relationship Id="rId702" Type="http://schemas.openxmlformats.org/officeDocument/2006/relationships/hyperlink" Target="https://www.kinopoisk.ru/film/789403/" TargetMode="External"/><Relationship Id="rId69" Type="http://schemas.openxmlformats.org/officeDocument/2006/relationships/hyperlink" Target="https://www.kinopoisk.ru/film/7122/" TargetMode="External"/><Relationship Id="rId134" Type="http://schemas.openxmlformats.org/officeDocument/2006/relationships/hyperlink" Target="https://www.kinopoisk.ru/film/428709/" TargetMode="External"/><Relationship Id="rId579" Type="http://schemas.openxmlformats.org/officeDocument/2006/relationships/hyperlink" Target="https://www.kinopoisk.ru/film/837504/" TargetMode="External"/><Relationship Id="rId786" Type="http://schemas.openxmlformats.org/officeDocument/2006/relationships/hyperlink" Target="https://www.kinopoisk.ru/film/967113/" TargetMode="External"/><Relationship Id="rId341" Type="http://schemas.openxmlformats.org/officeDocument/2006/relationships/hyperlink" Target="https://www.kinopoisk.ru/film/597129/" TargetMode="External"/><Relationship Id="rId439" Type="http://schemas.openxmlformats.org/officeDocument/2006/relationships/hyperlink" Target="https://www.kinopoisk.ru/film/280172/" TargetMode="External"/><Relationship Id="rId646" Type="http://schemas.openxmlformats.org/officeDocument/2006/relationships/hyperlink" Target="https://www.kinopoisk.ru/film/846824/" TargetMode="External"/><Relationship Id="rId201" Type="http://schemas.openxmlformats.org/officeDocument/2006/relationships/hyperlink" Target="https://www.kinopoisk.ru/film/779024/" TargetMode="External"/><Relationship Id="rId285" Type="http://schemas.openxmlformats.org/officeDocument/2006/relationships/hyperlink" Target="https://www.kinopoisk.ru/film/1042726/" TargetMode="External"/><Relationship Id="rId506" Type="http://schemas.openxmlformats.org/officeDocument/2006/relationships/hyperlink" Target="https://www.kinopoisk.ru/film/592210/" TargetMode="External"/><Relationship Id="rId492" Type="http://schemas.openxmlformats.org/officeDocument/2006/relationships/hyperlink" Target="https://www.kinopoisk.ru/film/470036/" TargetMode="External"/><Relationship Id="rId713" Type="http://schemas.openxmlformats.org/officeDocument/2006/relationships/hyperlink" Target="https://www.kinopoisk.ru/film/89671/" TargetMode="External"/><Relationship Id="rId797" Type="http://schemas.openxmlformats.org/officeDocument/2006/relationships/hyperlink" Target="https://www.kinopoisk.ru/series/799373/" TargetMode="External"/><Relationship Id="rId145" Type="http://schemas.openxmlformats.org/officeDocument/2006/relationships/hyperlink" Target="https://www.kinopoisk.ru/film/924311/" TargetMode="External"/><Relationship Id="rId352" Type="http://schemas.openxmlformats.org/officeDocument/2006/relationships/hyperlink" Target="https://www.kinopoisk.ru/film/20744/" TargetMode="External"/><Relationship Id="rId212" Type="http://schemas.openxmlformats.org/officeDocument/2006/relationships/hyperlink" Target="https://www.kinopoisk.ru/film/1007049/" TargetMode="External"/><Relationship Id="rId657" Type="http://schemas.openxmlformats.org/officeDocument/2006/relationships/hyperlink" Target="https://www.kinopoisk.ru/film/1371715/" TargetMode="External"/><Relationship Id="rId296" Type="http://schemas.openxmlformats.org/officeDocument/2006/relationships/hyperlink" Target="https://www.kinopoisk.ru/film/221310/" TargetMode="External"/><Relationship Id="rId517" Type="http://schemas.openxmlformats.org/officeDocument/2006/relationships/hyperlink" Target="https://www.kinopoisk.ru/film/601797/" TargetMode="External"/><Relationship Id="rId724" Type="http://schemas.openxmlformats.org/officeDocument/2006/relationships/hyperlink" Target="https://www.kinopoisk.ru/film/313210/" TargetMode="External"/><Relationship Id="rId60" Type="http://schemas.openxmlformats.org/officeDocument/2006/relationships/hyperlink" Target="https://www.kinopoisk.ru/film/841277/" TargetMode="External"/><Relationship Id="rId156" Type="http://schemas.openxmlformats.org/officeDocument/2006/relationships/hyperlink" Target="https://www.kinopoisk.ru/film/1115098/" TargetMode="External"/><Relationship Id="rId363" Type="http://schemas.openxmlformats.org/officeDocument/2006/relationships/hyperlink" Target="https://www.kinopoisk.ru/film/551930/" TargetMode="External"/><Relationship Id="rId570" Type="http://schemas.openxmlformats.org/officeDocument/2006/relationships/hyperlink" Target="https://www.kinopoisk.ru/film/762972/" TargetMode="External"/><Relationship Id="rId223" Type="http://schemas.openxmlformats.org/officeDocument/2006/relationships/hyperlink" Target="https://www.kinopoisk.ru/film/474752/" TargetMode="External"/><Relationship Id="rId430" Type="http://schemas.openxmlformats.org/officeDocument/2006/relationships/hyperlink" Target="https://www.kinopoisk.ru/film/839253/" TargetMode="External"/><Relationship Id="rId668" Type="http://schemas.openxmlformats.org/officeDocument/2006/relationships/hyperlink" Target="https://www.kinopoisk.ru/film/1009513/" TargetMode="External"/><Relationship Id="rId18" Type="http://schemas.openxmlformats.org/officeDocument/2006/relationships/hyperlink" Target="https://www.kinopoisk.ru/film/576451/" TargetMode="External"/><Relationship Id="rId528" Type="http://schemas.openxmlformats.org/officeDocument/2006/relationships/hyperlink" Target="https://www.kinopoisk.ru/film/596378/" TargetMode="External"/><Relationship Id="rId735" Type="http://schemas.openxmlformats.org/officeDocument/2006/relationships/hyperlink" Target="https://www.kinopoisk.ru/film/88429/" TargetMode="External"/><Relationship Id="rId167" Type="http://schemas.openxmlformats.org/officeDocument/2006/relationships/hyperlink" Target="https://www.kinopoisk.ru/film/4886/" TargetMode="External"/><Relationship Id="rId374" Type="http://schemas.openxmlformats.org/officeDocument/2006/relationships/hyperlink" Target="https://www.kinopoisk.ru/film/581644/" TargetMode="External"/><Relationship Id="rId581" Type="http://schemas.openxmlformats.org/officeDocument/2006/relationships/hyperlink" Target="https://www.kinopoisk.ru/film/404317/" TargetMode="External"/><Relationship Id="rId71" Type="http://schemas.openxmlformats.org/officeDocument/2006/relationships/hyperlink" Target="https://www.kinopoisk.ru/film/1309570/" TargetMode="External"/><Relationship Id="rId234" Type="http://schemas.openxmlformats.org/officeDocument/2006/relationships/hyperlink" Target="https://www.kinopoisk.ru/film/588839/" TargetMode="External"/><Relationship Id="rId679" Type="http://schemas.openxmlformats.org/officeDocument/2006/relationships/hyperlink" Target="https://www.kinopoisk.ru/film/408395/" TargetMode="External"/><Relationship Id="rId802" Type="http://schemas.openxmlformats.org/officeDocument/2006/relationships/hyperlink" Target="https://www.kinopoisk.ru/film/661625/" TargetMode="External"/><Relationship Id="rId2" Type="http://schemas.openxmlformats.org/officeDocument/2006/relationships/hyperlink" Target="https://www.kinopoisk.ru/film/409185/" TargetMode="External"/><Relationship Id="rId29" Type="http://schemas.openxmlformats.org/officeDocument/2006/relationships/hyperlink" Target="https://www.kinopoisk.ru/film/602409/" TargetMode="External"/><Relationship Id="rId441" Type="http://schemas.openxmlformats.org/officeDocument/2006/relationships/hyperlink" Target="https://www.kinopoisk.ru/film/392930/" TargetMode="External"/><Relationship Id="rId539" Type="http://schemas.openxmlformats.org/officeDocument/2006/relationships/hyperlink" Target="https://www.kinopoisk.ru/film/487394/" TargetMode="External"/><Relationship Id="rId746" Type="http://schemas.openxmlformats.org/officeDocument/2006/relationships/hyperlink" Target="https://www.kinopoisk.ru/film/714400/" TargetMode="External"/><Relationship Id="rId178" Type="http://schemas.openxmlformats.org/officeDocument/2006/relationships/hyperlink" Target="https://www.kinopoisk.ru/film/77540/" TargetMode="External"/><Relationship Id="rId301" Type="http://schemas.openxmlformats.org/officeDocument/2006/relationships/hyperlink" Target="https://www.kinopoisk.ru/film/575915/" TargetMode="External"/><Relationship Id="rId82" Type="http://schemas.openxmlformats.org/officeDocument/2006/relationships/hyperlink" Target="https://www.kinopoisk.ru/film/260999/" TargetMode="External"/><Relationship Id="rId385" Type="http://schemas.openxmlformats.org/officeDocument/2006/relationships/hyperlink" Target="https://www.kinopoisk.ru/film/721067/" TargetMode="External"/><Relationship Id="rId592" Type="http://schemas.openxmlformats.org/officeDocument/2006/relationships/hyperlink" Target="https://www.kinopoisk.ru/film/596451/" TargetMode="External"/><Relationship Id="rId606" Type="http://schemas.openxmlformats.org/officeDocument/2006/relationships/hyperlink" Target="https://www.kinopoisk.ru/film/840161/" TargetMode="External"/><Relationship Id="rId813" Type="http://schemas.openxmlformats.org/officeDocument/2006/relationships/comments" Target="../comments1.xml"/><Relationship Id="rId245" Type="http://schemas.openxmlformats.org/officeDocument/2006/relationships/hyperlink" Target="https://www.kinopoisk.ru/film/717649/" TargetMode="External"/><Relationship Id="rId452" Type="http://schemas.openxmlformats.org/officeDocument/2006/relationships/hyperlink" Target="https://www.kinopoisk.ru/film/271806/" TargetMode="External"/><Relationship Id="rId105" Type="http://schemas.openxmlformats.org/officeDocument/2006/relationships/hyperlink" Target="https://www.kinopoisk.ru/film/581932/" TargetMode="External"/><Relationship Id="rId312" Type="http://schemas.openxmlformats.org/officeDocument/2006/relationships/hyperlink" Target="https://www.kinopoisk.ru/film/540799/" TargetMode="External"/><Relationship Id="rId757" Type="http://schemas.openxmlformats.org/officeDocument/2006/relationships/hyperlink" Target="https://www.kinopoisk.ru/film/788426/" TargetMode="External"/><Relationship Id="rId93" Type="http://schemas.openxmlformats.org/officeDocument/2006/relationships/hyperlink" Target="https://www.kinopoisk.ru/film/391886/" TargetMode="External"/><Relationship Id="rId189" Type="http://schemas.openxmlformats.org/officeDocument/2006/relationships/hyperlink" Target="https://www.kinopoisk.ru/film/678975/" TargetMode="External"/><Relationship Id="rId396" Type="http://schemas.openxmlformats.org/officeDocument/2006/relationships/hyperlink" Target="https://www.kinopoisk.ru/film/606686/" TargetMode="External"/><Relationship Id="rId617" Type="http://schemas.openxmlformats.org/officeDocument/2006/relationships/hyperlink" Target="https://www.kinopoisk.ru/film/674249/" TargetMode="External"/><Relationship Id="rId256" Type="http://schemas.openxmlformats.org/officeDocument/2006/relationships/hyperlink" Target="https://www.kinopoisk.ru/film/623658/" TargetMode="External"/><Relationship Id="rId463" Type="http://schemas.openxmlformats.org/officeDocument/2006/relationships/hyperlink" Target="https://www.kinopoisk.ru/film/463523/" TargetMode="External"/><Relationship Id="rId670" Type="http://schemas.openxmlformats.org/officeDocument/2006/relationships/hyperlink" Target="https://www.kinopoisk.ru/film/4878248/" TargetMode="External"/><Relationship Id="rId116" Type="http://schemas.openxmlformats.org/officeDocument/2006/relationships/hyperlink" Target="https://www.kinopoisk.ru/film/771588/" TargetMode="External"/><Relationship Id="rId323" Type="http://schemas.openxmlformats.org/officeDocument/2006/relationships/hyperlink" Target="https://www.kinopoisk.ru/film/532975/" TargetMode="External"/><Relationship Id="rId530" Type="http://schemas.openxmlformats.org/officeDocument/2006/relationships/hyperlink" Target="https://www.kinopoisk.ru/film/581651/" TargetMode="External"/><Relationship Id="rId768" Type="http://schemas.openxmlformats.org/officeDocument/2006/relationships/hyperlink" Target="https://www.kinopoisk.ru/film/644499/" TargetMode="External"/><Relationship Id="rId20" Type="http://schemas.openxmlformats.org/officeDocument/2006/relationships/hyperlink" Target="https://www.kinopoisk.ru/film/278522/" TargetMode="External"/><Relationship Id="rId628" Type="http://schemas.openxmlformats.org/officeDocument/2006/relationships/hyperlink" Target="https://www.kinopoisk.ru/film/1035311/" TargetMode="External"/><Relationship Id="rId267" Type="http://schemas.openxmlformats.org/officeDocument/2006/relationships/hyperlink" Target="https://www.kinopoisk.ru/film/744987/" TargetMode="External"/><Relationship Id="rId474" Type="http://schemas.openxmlformats.org/officeDocument/2006/relationships/hyperlink" Target="https://www.kinopoisk.ru/film/482/" TargetMode="External"/><Relationship Id="rId127" Type="http://schemas.openxmlformats.org/officeDocument/2006/relationships/hyperlink" Target="https://www.kinopoisk.ru/film/680394/" TargetMode="External"/><Relationship Id="rId681" Type="http://schemas.openxmlformats.org/officeDocument/2006/relationships/hyperlink" Target="https://www.kinopoisk.ru/film/596248/" TargetMode="External"/><Relationship Id="rId779" Type="http://schemas.openxmlformats.org/officeDocument/2006/relationships/hyperlink" Target="https://www.kinopoisk.ru/film/763460/" TargetMode="External"/><Relationship Id="rId31" Type="http://schemas.openxmlformats.org/officeDocument/2006/relationships/hyperlink" Target="https://www.kinopoisk.ru/film/597687/" TargetMode="External"/><Relationship Id="rId334" Type="http://schemas.openxmlformats.org/officeDocument/2006/relationships/hyperlink" Target="https://www.kinopoisk.ru/film/842285/" TargetMode="External"/><Relationship Id="rId541" Type="http://schemas.openxmlformats.org/officeDocument/2006/relationships/hyperlink" Target="https://www.kinopoisk.ru/film/731985/" TargetMode="External"/><Relationship Id="rId639" Type="http://schemas.openxmlformats.org/officeDocument/2006/relationships/hyperlink" Target="https://www.kinopoisk.ru/film/706655/" TargetMode="External"/><Relationship Id="rId180" Type="http://schemas.openxmlformats.org/officeDocument/2006/relationships/hyperlink" Target="https://www.kinopoisk.ru/film/568324/" TargetMode="External"/><Relationship Id="rId278" Type="http://schemas.openxmlformats.org/officeDocument/2006/relationships/hyperlink" Target="https://www.kinopoisk.ru/film/79375/" TargetMode="External"/><Relationship Id="rId401" Type="http://schemas.openxmlformats.org/officeDocument/2006/relationships/hyperlink" Target="https://www.kinopoisk.ru/film/230769/" TargetMode="External"/><Relationship Id="rId485" Type="http://schemas.openxmlformats.org/officeDocument/2006/relationships/hyperlink" Target="https://www.kinopoisk.ru/film/464851/" TargetMode="External"/><Relationship Id="rId692" Type="http://schemas.openxmlformats.org/officeDocument/2006/relationships/hyperlink" Target="https://www.kinopoisk.ru/film/313052/" TargetMode="External"/><Relationship Id="rId706" Type="http://schemas.openxmlformats.org/officeDocument/2006/relationships/hyperlink" Target="https://www.kinopoisk.ru/film/756686/" TargetMode="External"/><Relationship Id="rId42" Type="http://schemas.openxmlformats.org/officeDocument/2006/relationships/hyperlink" Target="https://www.kinopoisk.ru/film/663715/" TargetMode="External"/><Relationship Id="rId138" Type="http://schemas.openxmlformats.org/officeDocument/2006/relationships/hyperlink" Target="https://www.kinopoisk.ru/film/424994/" TargetMode="External"/><Relationship Id="rId345" Type="http://schemas.openxmlformats.org/officeDocument/2006/relationships/hyperlink" Target="https://www.kinopoisk.ru/film/38661/" TargetMode="External"/><Relationship Id="rId552" Type="http://schemas.openxmlformats.org/officeDocument/2006/relationships/hyperlink" Target="https://www.kinopoisk.ru/film/674764/" TargetMode="External"/><Relationship Id="rId191" Type="http://schemas.openxmlformats.org/officeDocument/2006/relationships/hyperlink" Target="https://www.kinopoisk.ru/film/2882/" TargetMode="External"/><Relationship Id="rId205" Type="http://schemas.openxmlformats.org/officeDocument/2006/relationships/hyperlink" Target="https://www.kinopoisk.ru/film/824437/" TargetMode="External"/><Relationship Id="rId412" Type="http://schemas.openxmlformats.org/officeDocument/2006/relationships/hyperlink" Target="https://www.kinopoisk.ru/film/645076/" TargetMode="External"/><Relationship Id="rId289" Type="http://schemas.openxmlformats.org/officeDocument/2006/relationships/hyperlink" Target="https://www.kinopoisk.ru/film/432723/" TargetMode="External"/><Relationship Id="rId496" Type="http://schemas.openxmlformats.org/officeDocument/2006/relationships/hyperlink" Target="https://www.kinopoisk.ru/film/7908/" TargetMode="External"/><Relationship Id="rId717" Type="http://schemas.openxmlformats.org/officeDocument/2006/relationships/hyperlink" Target="https://www.kinopoisk.ru/film/429015/" TargetMode="External"/><Relationship Id="rId53" Type="http://schemas.openxmlformats.org/officeDocument/2006/relationships/hyperlink" Target="https://www.kinopoisk.ru/film/690593/" TargetMode="External"/><Relationship Id="rId149" Type="http://schemas.openxmlformats.org/officeDocument/2006/relationships/hyperlink" Target="https://www.kinopoisk.ru/film/843859/" TargetMode="External"/><Relationship Id="rId356" Type="http://schemas.openxmlformats.org/officeDocument/2006/relationships/hyperlink" Target="https://www.kinopoisk.ru/film/455644/" TargetMode="External"/><Relationship Id="rId563" Type="http://schemas.openxmlformats.org/officeDocument/2006/relationships/hyperlink" Target="https://www.kinopoisk.ru/film/625889/" TargetMode="External"/><Relationship Id="rId770" Type="http://schemas.openxmlformats.org/officeDocument/2006/relationships/hyperlink" Target="https://www.kinopoisk.ru/series/837458/" TargetMode="External"/><Relationship Id="rId216" Type="http://schemas.openxmlformats.org/officeDocument/2006/relationships/hyperlink" Target="https://www.kinopoisk.ru/film/409071/" TargetMode="External"/><Relationship Id="rId423" Type="http://schemas.openxmlformats.org/officeDocument/2006/relationships/hyperlink" Target="https://www.kinopoisk.ru/film/652760/" TargetMode="External"/><Relationship Id="rId630" Type="http://schemas.openxmlformats.org/officeDocument/2006/relationships/hyperlink" Target="https://www.kinopoisk.ru/film/1111597/" TargetMode="External"/><Relationship Id="rId728" Type="http://schemas.openxmlformats.org/officeDocument/2006/relationships/hyperlink" Target="https://www.kinopoisk.ru/film/65134/" TargetMode="External"/><Relationship Id="rId64" Type="http://schemas.openxmlformats.org/officeDocument/2006/relationships/hyperlink" Target="https://www.kinopoisk.ru/film/1008445/" TargetMode="External"/><Relationship Id="rId367" Type="http://schemas.openxmlformats.org/officeDocument/2006/relationships/hyperlink" Target="https://www.kinopoisk.ru/film/521711/" TargetMode="External"/><Relationship Id="rId574" Type="http://schemas.openxmlformats.org/officeDocument/2006/relationships/hyperlink" Target="https://www.kinopoisk.ru/film/809087/" TargetMode="External"/><Relationship Id="rId227" Type="http://schemas.openxmlformats.org/officeDocument/2006/relationships/hyperlink" Target="https://www.kinopoisk.ru/film/481086/" TargetMode="External"/><Relationship Id="rId781" Type="http://schemas.openxmlformats.org/officeDocument/2006/relationships/hyperlink" Target="https://www.kinopoisk.ru/film/1046660/" TargetMode="External"/><Relationship Id="rId434" Type="http://schemas.openxmlformats.org/officeDocument/2006/relationships/hyperlink" Target="https://www.kinopoisk.ru/film/893506/" TargetMode="External"/><Relationship Id="rId641" Type="http://schemas.openxmlformats.org/officeDocument/2006/relationships/hyperlink" Target="https://www.kinopoisk.ru/film/629086/" TargetMode="External"/><Relationship Id="rId739" Type="http://schemas.openxmlformats.org/officeDocument/2006/relationships/hyperlink" Target="https://www.kinopoisk.ru/film/533067/" TargetMode="External"/><Relationship Id="rId280" Type="http://schemas.openxmlformats.org/officeDocument/2006/relationships/hyperlink" Target="https://www.kinopoisk.ru/film/823956/" TargetMode="External"/><Relationship Id="rId501" Type="http://schemas.openxmlformats.org/officeDocument/2006/relationships/hyperlink" Target="https://www.kinopoisk.ru/film/464090/" TargetMode="External"/><Relationship Id="rId75" Type="http://schemas.openxmlformats.org/officeDocument/2006/relationships/hyperlink" Target="https://www.kinopoisk.ru/film/1044280/" TargetMode="External"/><Relationship Id="rId140" Type="http://schemas.openxmlformats.org/officeDocument/2006/relationships/hyperlink" Target="https://www.kinopoisk.ru/film/721154/" TargetMode="External"/><Relationship Id="rId378" Type="http://schemas.openxmlformats.org/officeDocument/2006/relationships/hyperlink" Target="https://www.kinopoisk.ru/film/581771/" TargetMode="External"/><Relationship Id="rId585" Type="http://schemas.openxmlformats.org/officeDocument/2006/relationships/hyperlink" Target="https://www.kinopoisk.ru/film/694051/" TargetMode="External"/><Relationship Id="rId792" Type="http://schemas.openxmlformats.org/officeDocument/2006/relationships/hyperlink" Target="https://www.kinopoisk.ru/film/601819/" TargetMode="External"/><Relationship Id="rId806" Type="http://schemas.openxmlformats.org/officeDocument/2006/relationships/hyperlink" Target="https://www.kinopoisk.ru/film/3500/" TargetMode="External"/><Relationship Id="rId6" Type="http://schemas.openxmlformats.org/officeDocument/2006/relationships/hyperlink" Target="https://www.kinopoisk.ru/film/251733/" TargetMode="External"/><Relationship Id="rId238" Type="http://schemas.openxmlformats.org/officeDocument/2006/relationships/hyperlink" Target="https://www.kinopoisk.ru/film/693956/" TargetMode="External"/><Relationship Id="rId445" Type="http://schemas.openxmlformats.org/officeDocument/2006/relationships/hyperlink" Target="https://www.kinopoisk.ru/film/391755/" TargetMode="External"/><Relationship Id="rId487" Type="http://schemas.openxmlformats.org/officeDocument/2006/relationships/hyperlink" Target="https://www.kinopoisk.ru/film/279685/" TargetMode="External"/><Relationship Id="rId610" Type="http://schemas.openxmlformats.org/officeDocument/2006/relationships/hyperlink" Target="https://www.kinopoisk.ru/film/882290/" TargetMode="External"/><Relationship Id="rId652" Type="http://schemas.openxmlformats.org/officeDocument/2006/relationships/hyperlink" Target="https://www.kinopoisk.ru/film/1040592/" TargetMode="External"/><Relationship Id="rId694" Type="http://schemas.openxmlformats.org/officeDocument/2006/relationships/hyperlink" Target="https://www.kinopoisk.ru/film/708679/" TargetMode="External"/><Relationship Id="rId708" Type="http://schemas.openxmlformats.org/officeDocument/2006/relationships/hyperlink" Target="https://www.kinopoisk.ru/film/661369/" TargetMode="External"/><Relationship Id="rId291" Type="http://schemas.openxmlformats.org/officeDocument/2006/relationships/hyperlink" Target="https://www.kinopoisk.ru/film/481523/" TargetMode="External"/><Relationship Id="rId305" Type="http://schemas.openxmlformats.org/officeDocument/2006/relationships/hyperlink" Target="https://www.kinopoisk.ru/film/535361/" TargetMode="External"/><Relationship Id="rId347" Type="http://schemas.openxmlformats.org/officeDocument/2006/relationships/hyperlink" Target="https://www.kinopoisk.ru/film/115384/" TargetMode="External"/><Relationship Id="rId512" Type="http://schemas.openxmlformats.org/officeDocument/2006/relationships/hyperlink" Target="https://www.kinopoisk.ru/film/573621/" TargetMode="External"/><Relationship Id="rId44" Type="http://schemas.openxmlformats.org/officeDocument/2006/relationships/hyperlink" Target="https://www.kinopoisk.ru/film/714888/" TargetMode="External"/><Relationship Id="rId86" Type="http://schemas.openxmlformats.org/officeDocument/2006/relationships/hyperlink" Target="https://www.kinopoisk.ru/film/452899/" TargetMode="External"/><Relationship Id="rId151" Type="http://schemas.openxmlformats.org/officeDocument/2006/relationships/hyperlink" Target="https://www.kinopoisk.ru/film/840045/" TargetMode="External"/><Relationship Id="rId389" Type="http://schemas.openxmlformats.org/officeDocument/2006/relationships/hyperlink" Target="https://www.kinopoisk.ru/film/23571/" TargetMode="External"/><Relationship Id="rId554" Type="http://schemas.openxmlformats.org/officeDocument/2006/relationships/hyperlink" Target="https://www.kinopoisk.ru/film/5652/" TargetMode="External"/><Relationship Id="rId596" Type="http://schemas.openxmlformats.org/officeDocument/2006/relationships/hyperlink" Target="https://www.kinopoisk.ru/film/775276/" TargetMode="External"/><Relationship Id="rId761" Type="http://schemas.openxmlformats.org/officeDocument/2006/relationships/hyperlink" Target="https://www.kinopoisk.ru/film/77393/" TargetMode="External"/><Relationship Id="rId193" Type="http://schemas.openxmlformats.org/officeDocument/2006/relationships/hyperlink" Target="https://www.kinopoisk.ru/film/667491/" TargetMode="External"/><Relationship Id="rId207" Type="http://schemas.openxmlformats.org/officeDocument/2006/relationships/hyperlink" Target="https://www.kinopoisk.ru/film/538225/" TargetMode="External"/><Relationship Id="rId249" Type="http://schemas.openxmlformats.org/officeDocument/2006/relationships/hyperlink" Target="https://www.kinopoisk.ru/film/821084/" TargetMode="External"/><Relationship Id="rId414" Type="http://schemas.openxmlformats.org/officeDocument/2006/relationships/hyperlink" Target="https://www.kinopoisk.ru/film/230994/" TargetMode="External"/><Relationship Id="rId456" Type="http://schemas.openxmlformats.org/officeDocument/2006/relationships/hyperlink" Target="https://www.kinopoisk.ru/film/484331/" TargetMode="External"/><Relationship Id="rId498" Type="http://schemas.openxmlformats.org/officeDocument/2006/relationships/hyperlink" Target="https://www.kinopoisk.ru/film/422792/" TargetMode="External"/><Relationship Id="rId621" Type="http://schemas.openxmlformats.org/officeDocument/2006/relationships/hyperlink" Target="https://www.kinopoisk.ru/film/905034/" TargetMode="External"/><Relationship Id="rId663" Type="http://schemas.openxmlformats.org/officeDocument/2006/relationships/hyperlink" Target="https://www.kinopoisk.ru/film/950968/" TargetMode="External"/><Relationship Id="rId13" Type="http://schemas.openxmlformats.org/officeDocument/2006/relationships/hyperlink" Target="https://www.kinopoisk.ru/film/455773/" TargetMode="External"/><Relationship Id="rId109" Type="http://schemas.openxmlformats.org/officeDocument/2006/relationships/hyperlink" Target="https://www.kinopoisk.ru/film/6303/" TargetMode="External"/><Relationship Id="rId260" Type="http://schemas.openxmlformats.org/officeDocument/2006/relationships/hyperlink" Target="https://www.kinopoisk.ru/film/682886/" TargetMode="External"/><Relationship Id="rId316" Type="http://schemas.openxmlformats.org/officeDocument/2006/relationships/hyperlink" Target="https://www.kinopoisk.ru/film/724405/" TargetMode="External"/><Relationship Id="rId523" Type="http://schemas.openxmlformats.org/officeDocument/2006/relationships/hyperlink" Target="https://www.kinopoisk.ru/film/198116/" TargetMode="External"/><Relationship Id="rId719" Type="http://schemas.openxmlformats.org/officeDocument/2006/relationships/hyperlink" Target="https://www.kinopoisk.ru/series/756685/" TargetMode="External"/><Relationship Id="rId55" Type="http://schemas.openxmlformats.org/officeDocument/2006/relationships/hyperlink" Target="https://www.kinopoisk.ru/film/444/" TargetMode="External"/><Relationship Id="rId97" Type="http://schemas.openxmlformats.org/officeDocument/2006/relationships/hyperlink" Target="https://www.kinopoisk.ru/film/677539/" TargetMode="External"/><Relationship Id="rId120" Type="http://schemas.openxmlformats.org/officeDocument/2006/relationships/hyperlink" Target="https://www.kinopoisk.ru/film/762225/" TargetMode="External"/><Relationship Id="rId358" Type="http://schemas.openxmlformats.org/officeDocument/2006/relationships/hyperlink" Target="https://www.kinopoisk.ru/film/457682/" TargetMode="External"/><Relationship Id="rId565" Type="http://schemas.openxmlformats.org/officeDocument/2006/relationships/hyperlink" Target="https://www.kinopoisk.ru/film/675045/" TargetMode="External"/><Relationship Id="rId730" Type="http://schemas.openxmlformats.org/officeDocument/2006/relationships/hyperlink" Target="https://www.kinopoisk.ru/film/488259/" TargetMode="External"/><Relationship Id="rId772" Type="http://schemas.openxmlformats.org/officeDocument/2006/relationships/hyperlink" Target="https://www.kinopoisk.ru/film/675573/" TargetMode="External"/><Relationship Id="rId162" Type="http://schemas.openxmlformats.org/officeDocument/2006/relationships/hyperlink" Target="https://www.kinopoisk.ru/film/2213/" TargetMode="External"/><Relationship Id="rId218" Type="http://schemas.openxmlformats.org/officeDocument/2006/relationships/hyperlink" Target="https://www.kinopoisk.ru/film/290751/" TargetMode="External"/><Relationship Id="rId425" Type="http://schemas.openxmlformats.org/officeDocument/2006/relationships/hyperlink" Target="https://www.kinopoisk.ru/film/468196/" TargetMode="External"/><Relationship Id="rId467" Type="http://schemas.openxmlformats.org/officeDocument/2006/relationships/hyperlink" Target="https://www.kinopoisk.ru/film/441432/" TargetMode="External"/><Relationship Id="rId632" Type="http://schemas.openxmlformats.org/officeDocument/2006/relationships/hyperlink" Target="https://www.kinopoisk.ru/film/958252/" TargetMode="External"/><Relationship Id="rId271" Type="http://schemas.openxmlformats.org/officeDocument/2006/relationships/hyperlink" Target="https://www.kinopoisk.ru/film/35593/" TargetMode="External"/><Relationship Id="rId674" Type="http://schemas.openxmlformats.org/officeDocument/2006/relationships/hyperlink" Target="https://www.kinopoisk.ru/film/261512/" TargetMode="External"/><Relationship Id="rId24" Type="http://schemas.openxmlformats.org/officeDocument/2006/relationships/hyperlink" Target="https://www.kinopoisk.ru/film/408876/" TargetMode="External"/><Relationship Id="rId66" Type="http://schemas.openxmlformats.org/officeDocument/2006/relationships/hyperlink" Target="https://www.kinopoisk.ru/film/916498/" TargetMode="External"/><Relationship Id="rId131" Type="http://schemas.openxmlformats.org/officeDocument/2006/relationships/hyperlink" Target="https://www.kinopoisk.ru/film/732588/" TargetMode="External"/><Relationship Id="rId327" Type="http://schemas.openxmlformats.org/officeDocument/2006/relationships/hyperlink" Target="https://www.kinopoisk.ru/film/489562/" TargetMode="External"/><Relationship Id="rId369" Type="http://schemas.openxmlformats.org/officeDocument/2006/relationships/hyperlink" Target="https://www.kinopoisk.ru/film/586456/" TargetMode="External"/><Relationship Id="rId534" Type="http://schemas.openxmlformats.org/officeDocument/2006/relationships/hyperlink" Target="https://www.kinopoisk.ru/film/596481/" TargetMode="External"/><Relationship Id="rId576" Type="http://schemas.openxmlformats.org/officeDocument/2006/relationships/hyperlink" Target="https://www.kinopoisk.ru/film/744443/" TargetMode="External"/><Relationship Id="rId741" Type="http://schemas.openxmlformats.org/officeDocument/2006/relationships/hyperlink" Target="https://www.kinopoisk.ru/film/688560/" TargetMode="External"/><Relationship Id="rId783" Type="http://schemas.openxmlformats.org/officeDocument/2006/relationships/hyperlink" Target="https://www.kinopoisk.ru/film/1024096/" TargetMode="External"/><Relationship Id="rId173" Type="http://schemas.openxmlformats.org/officeDocument/2006/relationships/hyperlink" Target="https://www.kinopoisk.ru/film/841700/" TargetMode="External"/><Relationship Id="rId229" Type="http://schemas.openxmlformats.org/officeDocument/2006/relationships/hyperlink" Target="https://www.kinopoisk.ru/film/462454/" TargetMode="External"/><Relationship Id="rId380" Type="http://schemas.openxmlformats.org/officeDocument/2006/relationships/hyperlink" Target="https://www.kinopoisk.ru/film/419208/" TargetMode="External"/><Relationship Id="rId436" Type="http://schemas.openxmlformats.org/officeDocument/2006/relationships/hyperlink" Target="https://www.kinopoisk.ru/film/840758/" TargetMode="External"/><Relationship Id="rId601" Type="http://schemas.openxmlformats.org/officeDocument/2006/relationships/hyperlink" Target="https://www.kinopoisk.ru/film/919286/" TargetMode="External"/><Relationship Id="rId643" Type="http://schemas.openxmlformats.org/officeDocument/2006/relationships/hyperlink" Target="https://www.kinopoisk.ru/film/984361/" TargetMode="External"/><Relationship Id="rId240" Type="http://schemas.openxmlformats.org/officeDocument/2006/relationships/hyperlink" Target="https://www.kinopoisk.ru/film/492506/" TargetMode="External"/><Relationship Id="rId478" Type="http://schemas.openxmlformats.org/officeDocument/2006/relationships/hyperlink" Target="https://www.kinopoisk.ru/film/481517/" TargetMode="External"/><Relationship Id="rId685" Type="http://schemas.openxmlformats.org/officeDocument/2006/relationships/hyperlink" Target="https://www.kinopoisk.ru/film/503267/" TargetMode="External"/><Relationship Id="rId35" Type="http://schemas.openxmlformats.org/officeDocument/2006/relationships/hyperlink" Target="https://www.kinopoisk.ru/film/103391/" TargetMode="External"/><Relationship Id="rId77" Type="http://schemas.openxmlformats.org/officeDocument/2006/relationships/hyperlink" Target="https://www.kinopoisk.ru/film/926540/" TargetMode="External"/><Relationship Id="rId100" Type="http://schemas.openxmlformats.org/officeDocument/2006/relationships/hyperlink" Target="https://www.kinopoisk.ru/film/581493/" TargetMode="External"/><Relationship Id="rId282" Type="http://schemas.openxmlformats.org/officeDocument/2006/relationships/hyperlink" Target="https://www.kinopoisk.ru/film/10219/" TargetMode="External"/><Relationship Id="rId338" Type="http://schemas.openxmlformats.org/officeDocument/2006/relationships/hyperlink" Target="https://www.kinopoisk.ru/film/82646/" TargetMode="External"/><Relationship Id="rId503" Type="http://schemas.openxmlformats.org/officeDocument/2006/relationships/hyperlink" Target="https://www.kinopoisk.ru/film/586260/" TargetMode="External"/><Relationship Id="rId545" Type="http://schemas.openxmlformats.org/officeDocument/2006/relationships/hyperlink" Target="https://www.kinopoisk.ru/film/677437/" TargetMode="External"/><Relationship Id="rId587" Type="http://schemas.openxmlformats.org/officeDocument/2006/relationships/hyperlink" Target="https://www.kinopoisk.ru/film/672398/" TargetMode="External"/><Relationship Id="rId710" Type="http://schemas.openxmlformats.org/officeDocument/2006/relationships/hyperlink" Target="https://www.kinopoisk.ru/series/469591/" TargetMode="External"/><Relationship Id="rId752" Type="http://schemas.openxmlformats.org/officeDocument/2006/relationships/hyperlink" Target="https://www.kinopoisk.ru/film/756698/" TargetMode="External"/><Relationship Id="rId808" Type="http://schemas.openxmlformats.org/officeDocument/2006/relationships/hyperlink" Target="https://www.kinopoisk.ru/film/579503/" TargetMode="External"/><Relationship Id="rId8" Type="http://schemas.openxmlformats.org/officeDocument/2006/relationships/hyperlink" Target="https://www.kinopoisk.ru/film/427076/" TargetMode="External"/><Relationship Id="rId142" Type="http://schemas.openxmlformats.org/officeDocument/2006/relationships/hyperlink" Target="https://www.kinopoisk.ru/film/1009552/" TargetMode="External"/><Relationship Id="rId184" Type="http://schemas.openxmlformats.org/officeDocument/2006/relationships/hyperlink" Target="https://www.kinopoisk.ru/film/437678/" TargetMode="External"/><Relationship Id="rId391" Type="http://schemas.openxmlformats.org/officeDocument/2006/relationships/hyperlink" Target="https://www.kinopoisk.ru/film/543594/" TargetMode="External"/><Relationship Id="rId405" Type="http://schemas.openxmlformats.org/officeDocument/2006/relationships/hyperlink" Target="https://www.kinopoisk.ru/film/902226/" TargetMode="External"/><Relationship Id="rId447" Type="http://schemas.openxmlformats.org/officeDocument/2006/relationships/hyperlink" Target="https://www.kinopoisk.ru/film/70955/" TargetMode="External"/><Relationship Id="rId612" Type="http://schemas.openxmlformats.org/officeDocument/2006/relationships/hyperlink" Target="https://www.kinopoisk.ru/film/738950/" TargetMode="External"/><Relationship Id="rId794" Type="http://schemas.openxmlformats.org/officeDocument/2006/relationships/hyperlink" Target="https://www.kinopoisk.ru/series/469591/" TargetMode="External"/><Relationship Id="rId251" Type="http://schemas.openxmlformats.org/officeDocument/2006/relationships/hyperlink" Target="https://www.kinopoisk.ru/film/687670/" TargetMode="External"/><Relationship Id="rId489" Type="http://schemas.openxmlformats.org/officeDocument/2006/relationships/hyperlink" Target="https://www.kinopoisk.ru/film/511261/" TargetMode="External"/><Relationship Id="rId654" Type="http://schemas.openxmlformats.org/officeDocument/2006/relationships/hyperlink" Target="https://www.kinopoisk.ru/film/762897/" TargetMode="External"/><Relationship Id="rId696" Type="http://schemas.openxmlformats.org/officeDocument/2006/relationships/hyperlink" Target="https://www.kinopoisk.ru/film/714249/" TargetMode="External"/><Relationship Id="rId46" Type="http://schemas.openxmlformats.org/officeDocument/2006/relationships/hyperlink" Target="https://www.kinopoisk.ru/film/814016/" TargetMode="External"/><Relationship Id="rId293" Type="http://schemas.openxmlformats.org/officeDocument/2006/relationships/hyperlink" Target="https://www.kinopoisk.ru/film/406294/" TargetMode="External"/><Relationship Id="rId307" Type="http://schemas.openxmlformats.org/officeDocument/2006/relationships/hyperlink" Target="https://www.kinopoisk.ru/film/461934/" TargetMode="External"/><Relationship Id="rId349" Type="http://schemas.openxmlformats.org/officeDocument/2006/relationships/hyperlink" Target="https://www.kinopoisk.ru/film/1038789/" TargetMode="External"/><Relationship Id="rId514" Type="http://schemas.openxmlformats.org/officeDocument/2006/relationships/hyperlink" Target="https://www.kinopoisk.ru/film/586318/" TargetMode="External"/><Relationship Id="rId556" Type="http://schemas.openxmlformats.org/officeDocument/2006/relationships/hyperlink" Target="https://www.kinopoisk.ru/film/708278/" TargetMode="External"/><Relationship Id="rId721" Type="http://schemas.openxmlformats.org/officeDocument/2006/relationships/hyperlink" Target="https://www.kinopoisk.ru/film/779031/" TargetMode="External"/><Relationship Id="rId763" Type="http://schemas.openxmlformats.org/officeDocument/2006/relationships/hyperlink" Target="https://www.kinopoisk.ru/film/770338/" TargetMode="External"/><Relationship Id="rId88" Type="http://schemas.openxmlformats.org/officeDocument/2006/relationships/hyperlink" Target="https://www.kinopoisk.ru/film/506349/" TargetMode="External"/><Relationship Id="rId111" Type="http://schemas.openxmlformats.org/officeDocument/2006/relationships/hyperlink" Target="https://www.kinopoisk.ru/film/596221/" TargetMode="External"/><Relationship Id="rId153" Type="http://schemas.openxmlformats.org/officeDocument/2006/relationships/hyperlink" Target="https://www.kinopoisk.ru/film/1046969/" TargetMode="External"/><Relationship Id="rId195" Type="http://schemas.openxmlformats.org/officeDocument/2006/relationships/hyperlink" Target="https://www.kinopoisk.ru/film/77866/" TargetMode="External"/><Relationship Id="rId209" Type="http://schemas.openxmlformats.org/officeDocument/2006/relationships/hyperlink" Target="https://www.kinopoisk.ru/film/470178/" TargetMode="External"/><Relationship Id="rId360" Type="http://schemas.openxmlformats.org/officeDocument/2006/relationships/hyperlink" Target="https://www.kinopoisk.ru/film/529370/" TargetMode="External"/><Relationship Id="rId416" Type="http://schemas.openxmlformats.org/officeDocument/2006/relationships/hyperlink" Target="https://www.kinopoisk.ru/film/166412/" TargetMode="External"/><Relationship Id="rId598" Type="http://schemas.openxmlformats.org/officeDocument/2006/relationships/hyperlink" Target="https://www.kinopoisk.ru/film/818145/" TargetMode="External"/><Relationship Id="rId220" Type="http://schemas.openxmlformats.org/officeDocument/2006/relationships/hyperlink" Target="https://www.kinopoisk.ru/film/266759/" TargetMode="External"/><Relationship Id="rId458" Type="http://schemas.openxmlformats.org/officeDocument/2006/relationships/hyperlink" Target="https://www.kinopoisk.ru/film/484858/" TargetMode="External"/><Relationship Id="rId623" Type="http://schemas.openxmlformats.org/officeDocument/2006/relationships/hyperlink" Target="https://www.kinopoisk.ru/film/679486/" TargetMode="External"/><Relationship Id="rId665" Type="http://schemas.openxmlformats.org/officeDocument/2006/relationships/hyperlink" Target="https://www.kinopoisk.ru/film/4517646/" TargetMode="External"/><Relationship Id="rId15" Type="http://schemas.openxmlformats.org/officeDocument/2006/relationships/hyperlink" Target="https://www.kinopoisk.ru/film/278217/" TargetMode="External"/><Relationship Id="rId57" Type="http://schemas.openxmlformats.org/officeDocument/2006/relationships/hyperlink" Target="https://www.kinopoisk.ru/film/589290/" TargetMode="External"/><Relationship Id="rId262" Type="http://schemas.openxmlformats.org/officeDocument/2006/relationships/hyperlink" Target="https://www.kinopoisk.ru/film/13613/" TargetMode="External"/><Relationship Id="rId318" Type="http://schemas.openxmlformats.org/officeDocument/2006/relationships/hyperlink" Target="https://www.kinopoisk.ru/film/430797/" TargetMode="External"/><Relationship Id="rId525" Type="http://schemas.openxmlformats.org/officeDocument/2006/relationships/hyperlink" Target="https://www.kinopoisk.ru/film/463868/" TargetMode="External"/><Relationship Id="rId567" Type="http://schemas.openxmlformats.org/officeDocument/2006/relationships/hyperlink" Target="https://www.kinopoisk.ru/film/839355/" TargetMode="External"/><Relationship Id="rId732" Type="http://schemas.openxmlformats.org/officeDocument/2006/relationships/hyperlink" Target="https://www.kinopoisk.ru/film/574852/" TargetMode="External"/><Relationship Id="rId99" Type="http://schemas.openxmlformats.org/officeDocument/2006/relationships/hyperlink" Target="https://www.kinopoisk.ru/film/521607/" TargetMode="External"/><Relationship Id="rId122" Type="http://schemas.openxmlformats.org/officeDocument/2006/relationships/hyperlink" Target="https://www.kinopoisk.ru/film/594554/" TargetMode="External"/><Relationship Id="rId164" Type="http://schemas.openxmlformats.org/officeDocument/2006/relationships/hyperlink" Target="https://www.kinopoisk.ru/film/9028/" TargetMode="External"/><Relationship Id="rId371" Type="http://schemas.openxmlformats.org/officeDocument/2006/relationships/hyperlink" Target="https://www.kinopoisk.ru/film/596410/" TargetMode="External"/><Relationship Id="rId774" Type="http://schemas.openxmlformats.org/officeDocument/2006/relationships/hyperlink" Target="https://www.kinopoisk.ru/film/808181/" TargetMode="External"/><Relationship Id="rId427" Type="http://schemas.openxmlformats.org/officeDocument/2006/relationships/hyperlink" Target="https://www.kinopoisk.ru/film/682080/" TargetMode="External"/><Relationship Id="rId469" Type="http://schemas.openxmlformats.org/officeDocument/2006/relationships/hyperlink" Target="https://www.kinopoisk.ru/film/502951/" TargetMode="External"/><Relationship Id="rId634" Type="http://schemas.openxmlformats.org/officeDocument/2006/relationships/hyperlink" Target="https://www.kinopoisk.ru/film/738499/" TargetMode="External"/><Relationship Id="rId676" Type="http://schemas.openxmlformats.org/officeDocument/2006/relationships/hyperlink" Target="https://www.kinopoisk.ru/film/549198/" TargetMode="External"/><Relationship Id="rId26" Type="http://schemas.openxmlformats.org/officeDocument/2006/relationships/hyperlink" Target="https://www.kinopoisk.ru/film/418839/" TargetMode="External"/><Relationship Id="rId231" Type="http://schemas.openxmlformats.org/officeDocument/2006/relationships/hyperlink" Target="https://www.kinopoisk.ru/film/484504/" TargetMode="External"/><Relationship Id="rId273" Type="http://schemas.openxmlformats.org/officeDocument/2006/relationships/hyperlink" Target="https://www.kinopoisk.ru/film/493271/" TargetMode="External"/><Relationship Id="rId329" Type="http://schemas.openxmlformats.org/officeDocument/2006/relationships/hyperlink" Target="https://www.kinopoisk.ru/film/837526/" TargetMode="External"/><Relationship Id="rId480" Type="http://schemas.openxmlformats.org/officeDocument/2006/relationships/hyperlink" Target="https://www.kinopoisk.ru/film/325381/" TargetMode="External"/><Relationship Id="rId536" Type="http://schemas.openxmlformats.org/officeDocument/2006/relationships/hyperlink" Target="https://www.kinopoisk.ru/film/504668/" TargetMode="External"/><Relationship Id="rId701" Type="http://schemas.openxmlformats.org/officeDocument/2006/relationships/hyperlink" Target="https://www.kinopoisk.ru/film/770329/" TargetMode="External"/><Relationship Id="rId68" Type="http://schemas.openxmlformats.org/officeDocument/2006/relationships/hyperlink" Target="https://www.kinopoisk.ru/film/841263/" TargetMode="External"/><Relationship Id="rId133" Type="http://schemas.openxmlformats.org/officeDocument/2006/relationships/hyperlink" Target="https://www.kinopoisk.ru/film/726753/" TargetMode="External"/><Relationship Id="rId175" Type="http://schemas.openxmlformats.org/officeDocument/2006/relationships/hyperlink" Target="https://www.kinopoisk.ru/film/409424/" TargetMode="External"/><Relationship Id="rId340" Type="http://schemas.openxmlformats.org/officeDocument/2006/relationships/hyperlink" Target="https://www.kinopoisk.ru/film/677638/" TargetMode="External"/><Relationship Id="rId578" Type="http://schemas.openxmlformats.org/officeDocument/2006/relationships/hyperlink" Target="https://www.kinopoisk.ru/film/784155/" TargetMode="External"/><Relationship Id="rId743" Type="http://schemas.openxmlformats.org/officeDocument/2006/relationships/hyperlink" Target="https://www.kinopoisk.ru/film/713537/" TargetMode="External"/><Relationship Id="rId785" Type="http://schemas.openxmlformats.org/officeDocument/2006/relationships/hyperlink" Target="https://www.kinopoisk.ru/film/996307/" TargetMode="External"/><Relationship Id="rId200" Type="http://schemas.openxmlformats.org/officeDocument/2006/relationships/hyperlink" Target="https://www.kinopoisk.ru/film/829368/" TargetMode="External"/><Relationship Id="rId382" Type="http://schemas.openxmlformats.org/officeDocument/2006/relationships/hyperlink" Target="https://www.kinopoisk.ru/film/678205/" TargetMode="External"/><Relationship Id="rId438" Type="http://schemas.openxmlformats.org/officeDocument/2006/relationships/hyperlink" Target="https://www.kinopoisk.ru/film/77601/" TargetMode="External"/><Relationship Id="rId603" Type="http://schemas.openxmlformats.org/officeDocument/2006/relationships/hyperlink" Target="https://www.kinopoisk.ru/film/850270/" TargetMode="External"/><Relationship Id="rId645" Type="http://schemas.openxmlformats.org/officeDocument/2006/relationships/hyperlink" Target="https://www.kinopoisk.ru/film/1192848/" TargetMode="External"/><Relationship Id="rId687" Type="http://schemas.openxmlformats.org/officeDocument/2006/relationships/hyperlink" Target="https://www.kinopoisk.ru/film/421668/" TargetMode="External"/><Relationship Id="rId810" Type="http://schemas.openxmlformats.org/officeDocument/2006/relationships/hyperlink" Target="https://www.kinopoisk.ru/film/734208/" TargetMode="External"/><Relationship Id="rId242" Type="http://schemas.openxmlformats.org/officeDocument/2006/relationships/hyperlink" Target="https://www.kinopoisk.ru/film/462730/" TargetMode="External"/><Relationship Id="rId284" Type="http://schemas.openxmlformats.org/officeDocument/2006/relationships/hyperlink" Target="https://www.kinopoisk.ru/film/19150/" TargetMode="External"/><Relationship Id="rId491" Type="http://schemas.openxmlformats.org/officeDocument/2006/relationships/hyperlink" Target="https://www.kinopoisk.ru/film/582134/" TargetMode="External"/><Relationship Id="rId505" Type="http://schemas.openxmlformats.org/officeDocument/2006/relationships/hyperlink" Target="https://www.kinopoisk.ru/film/458/" TargetMode="External"/><Relationship Id="rId712" Type="http://schemas.openxmlformats.org/officeDocument/2006/relationships/hyperlink" Target="https://www.kinopoisk.ru/series/469591/" TargetMode="External"/><Relationship Id="rId37" Type="http://schemas.openxmlformats.org/officeDocument/2006/relationships/hyperlink" Target="https://www.kinopoisk.ru/film/453406/" TargetMode="External"/><Relationship Id="rId79" Type="http://schemas.openxmlformats.org/officeDocument/2006/relationships/hyperlink" Target="https://www.kinopoisk.ru/film/424560/" TargetMode="External"/><Relationship Id="rId102" Type="http://schemas.openxmlformats.org/officeDocument/2006/relationships/hyperlink" Target="https://www.kinopoisk.ru/film/493202/" TargetMode="External"/><Relationship Id="rId144" Type="http://schemas.openxmlformats.org/officeDocument/2006/relationships/hyperlink" Target="https://www.kinopoisk.ru/film/566356/" TargetMode="External"/><Relationship Id="rId547" Type="http://schemas.openxmlformats.org/officeDocument/2006/relationships/hyperlink" Target="https://www.kinopoisk.ru/film/724735/" TargetMode="External"/><Relationship Id="rId589" Type="http://schemas.openxmlformats.org/officeDocument/2006/relationships/hyperlink" Target="https://www.kinopoisk.ru/film/716891/" TargetMode="External"/><Relationship Id="rId754" Type="http://schemas.openxmlformats.org/officeDocument/2006/relationships/hyperlink" Target="https://www.kinopoisk.ru/film/770334/" TargetMode="External"/><Relationship Id="rId796" Type="http://schemas.openxmlformats.org/officeDocument/2006/relationships/hyperlink" Target="https://www.kinopoisk.ru/series/469591/" TargetMode="External"/><Relationship Id="rId90" Type="http://schemas.openxmlformats.org/officeDocument/2006/relationships/hyperlink" Target="https://www.kinopoisk.ru/film/2207/" TargetMode="External"/><Relationship Id="rId186" Type="http://schemas.openxmlformats.org/officeDocument/2006/relationships/hyperlink" Target="https://www.kinopoisk.ru/film/261636/" TargetMode="External"/><Relationship Id="rId351" Type="http://schemas.openxmlformats.org/officeDocument/2006/relationships/hyperlink" Target="https://www.kinopoisk.ru/film/22587/" TargetMode="External"/><Relationship Id="rId393" Type="http://schemas.openxmlformats.org/officeDocument/2006/relationships/hyperlink" Target="https://www.kinopoisk.ru/film/586709/" TargetMode="External"/><Relationship Id="rId407" Type="http://schemas.openxmlformats.org/officeDocument/2006/relationships/hyperlink" Target="https://www.kinopoisk.ru/film/814688/" TargetMode="External"/><Relationship Id="rId449" Type="http://schemas.openxmlformats.org/officeDocument/2006/relationships/hyperlink" Target="https://www.kinopoisk.ru/film/5273/" TargetMode="External"/><Relationship Id="rId614" Type="http://schemas.openxmlformats.org/officeDocument/2006/relationships/hyperlink" Target="https://www.kinopoisk.ru/film/821008/" TargetMode="External"/><Relationship Id="rId656" Type="http://schemas.openxmlformats.org/officeDocument/2006/relationships/hyperlink" Target="https://www.kinopoisk.ru/film/1142404/" TargetMode="External"/><Relationship Id="rId211" Type="http://schemas.openxmlformats.org/officeDocument/2006/relationships/hyperlink" Target="https://www.kinopoisk.ru/film/88173/" TargetMode="External"/><Relationship Id="rId253" Type="http://schemas.openxmlformats.org/officeDocument/2006/relationships/hyperlink" Target="https://www.kinopoisk.ru/film/859131/" TargetMode="External"/><Relationship Id="rId295" Type="http://schemas.openxmlformats.org/officeDocument/2006/relationships/hyperlink" Target="https://www.kinopoisk.ru/film/261271/" TargetMode="External"/><Relationship Id="rId309" Type="http://schemas.openxmlformats.org/officeDocument/2006/relationships/hyperlink" Target="https://www.kinopoisk.ru/film/584451/" TargetMode="External"/><Relationship Id="rId460" Type="http://schemas.openxmlformats.org/officeDocument/2006/relationships/hyperlink" Target="https://www.kinopoisk.ru/film/405608/" TargetMode="External"/><Relationship Id="rId516" Type="http://schemas.openxmlformats.org/officeDocument/2006/relationships/hyperlink" Target="https://www.kinopoisk.ru/film/466581/" TargetMode="External"/><Relationship Id="rId698" Type="http://schemas.openxmlformats.org/officeDocument/2006/relationships/hyperlink" Target="https://www.kinopoisk.ru/series/756717/" TargetMode="External"/><Relationship Id="rId48" Type="http://schemas.openxmlformats.org/officeDocument/2006/relationships/hyperlink" Target="https://www.kinopoisk.ru/film/409600/" TargetMode="External"/><Relationship Id="rId113" Type="http://schemas.openxmlformats.org/officeDocument/2006/relationships/hyperlink" Target="https://www.kinopoisk.ru/film/260991/" TargetMode="External"/><Relationship Id="rId320" Type="http://schemas.openxmlformats.org/officeDocument/2006/relationships/hyperlink" Target="https://www.kinopoisk.ru/film/596497/" TargetMode="External"/><Relationship Id="rId558" Type="http://schemas.openxmlformats.org/officeDocument/2006/relationships/hyperlink" Target="https://www.kinopoisk.ru/film/707951/" TargetMode="External"/><Relationship Id="rId723" Type="http://schemas.openxmlformats.org/officeDocument/2006/relationships/hyperlink" Target="https://www.kinopoisk.ru/film/276323/" TargetMode="External"/><Relationship Id="rId765" Type="http://schemas.openxmlformats.org/officeDocument/2006/relationships/hyperlink" Target="https://www.kinopoisk.ru/film/756680/" TargetMode="External"/><Relationship Id="rId155" Type="http://schemas.openxmlformats.org/officeDocument/2006/relationships/hyperlink" Target="https://www.kinopoisk.ru/film/965936/" TargetMode="External"/><Relationship Id="rId197" Type="http://schemas.openxmlformats.org/officeDocument/2006/relationships/hyperlink" Target="https://www.kinopoisk.ru/film/525/" TargetMode="External"/><Relationship Id="rId362" Type="http://schemas.openxmlformats.org/officeDocument/2006/relationships/hyperlink" Target="https://www.kinopoisk.ru/film/324206/" TargetMode="External"/><Relationship Id="rId418" Type="http://schemas.openxmlformats.org/officeDocument/2006/relationships/hyperlink" Target="https://www.kinopoisk.ru/film/59058/" TargetMode="External"/><Relationship Id="rId625" Type="http://schemas.openxmlformats.org/officeDocument/2006/relationships/hyperlink" Target="https://www.kinopoisk.ru/film/777684/" TargetMode="External"/><Relationship Id="rId222" Type="http://schemas.openxmlformats.org/officeDocument/2006/relationships/hyperlink" Target="https://www.kinopoisk.ru/film/464273/" TargetMode="External"/><Relationship Id="rId264" Type="http://schemas.openxmlformats.org/officeDocument/2006/relationships/hyperlink" Target="https://www.kinopoisk.ru/film/717351/" TargetMode="External"/><Relationship Id="rId471" Type="http://schemas.openxmlformats.org/officeDocument/2006/relationships/hyperlink" Target="https://www.kinopoisk.ru/film/432650/" TargetMode="External"/><Relationship Id="rId667" Type="http://schemas.openxmlformats.org/officeDocument/2006/relationships/hyperlink" Target="https://www.kinopoisk.ru/film/1311146/" TargetMode="External"/><Relationship Id="rId17" Type="http://schemas.openxmlformats.org/officeDocument/2006/relationships/hyperlink" Target="https://www.kinopoisk.ru/film/654749/" TargetMode="External"/><Relationship Id="rId59" Type="http://schemas.openxmlformats.org/officeDocument/2006/relationships/hyperlink" Target="https://www.kinopoisk.ru/film/843649/" TargetMode="External"/><Relationship Id="rId124" Type="http://schemas.openxmlformats.org/officeDocument/2006/relationships/hyperlink" Target="https://www.kinopoisk.ru/film/505827/" TargetMode="External"/><Relationship Id="rId527" Type="http://schemas.openxmlformats.org/officeDocument/2006/relationships/hyperlink" Target="https://www.kinopoisk.ru/film/8222/" TargetMode="External"/><Relationship Id="rId569" Type="http://schemas.openxmlformats.org/officeDocument/2006/relationships/hyperlink" Target="https://www.kinopoisk.ru/film/693126/" TargetMode="External"/><Relationship Id="rId734" Type="http://schemas.openxmlformats.org/officeDocument/2006/relationships/hyperlink" Target="https://www.kinopoisk.ru/film/523425/" TargetMode="External"/><Relationship Id="rId776" Type="http://schemas.openxmlformats.org/officeDocument/2006/relationships/hyperlink" Target="https://www.kinopoisk.ru/film/718247/" TargetMode="External"/><Relationship Id="rId70" Type="http://schemas.openxmlformats.org/officeDocument/2006/relationships/hyperlink" Target="https://www.kinopoisk.ru/film/1219909/" TargetMode="External"/><Relationship Id="rId166" Type="http://schemas.openxmlformats.org/officeDocument/2006/relationships/hyperlink" Target="https://www.kinopoisk.ru/film/506285/" TargetMode="External"/><Relationship Id="rId331" Type="http://schemas.openxmlformats.org/officeDocument/2006/relationships/hyperlink" Target="https://www.kinopoisk.ru/film/576394/" TargetMode="External"/><Relationship Id="rId373" Type="http://schemas.openxmlformats.org/officeDocument/2006/relationships/hyperlink" Target="https://www.kinopoisk.ru/film/84201/" TargetMode="External"/><Relationship Id="rId429" Type="http://schemas.openxmlformats.org/officeDocument/2006/relationships/hyperlink" Target="https://www.kinopoisk.ru/film/839818/" TargetMode="External"/><Relationship Id="rId580" Type="http://schemas.openxmlformats.org/officeDocument/2006/relationships/hyperlink" Target="https://www.kinopoisk.ru/film/688384/" TargetMode="External"/><Relationship Id="rId636" Type="http://schemas.openxmlformats.org/officeDocument/2006/relationships/hyperlink" Target="https://www.kinopoisk.ru/film/821738/" TargetMode="External"/><Relationship Id="rId801" Type="http://schemas.openxmlformats.org/officeDocument/2006/relationships/hyperlink" Target="https://www.kinopoisk.ru/film/840148/" TargetMode="External"/><Relationship Id="rId1" Type="http://schemas.openxmlformats.org/officeDocument/2006/relationships/hyperlink" Target="https://www.kinopoisk.ru/film/405609/" TargetMode="External"/><Relationship Id="rId233" Type="http://schemas.openxmlformats.org/officeDocument/2006/relationships/hyperlink" Target="https://www.kinopoisk.ru/film/494840/" TargetMode="External"/><Relationship Id="rId440" Type="http://schemas.openxmlformats.org/officeDocument/2006/relationships/hyperlink" Target="https://www.kinopoisk.ru/film/49166/" TargetMode="External"/><Relationship Id="rId678" Type="http://schemas.openxmlformats.org/officeDocument/2006/relationships/hyperlink" Target="https://www.kinopoisk.ru/film/576450/" TargetMode="External"/><Relationship Id="rId28" Type="http://schemas.openxmlformats.org/officeDocument/2006/relationships/hyperlink" Target="https://www.kinopoisk.ru/film/676266/" TargetMode="External"/><Relationship Id="rId275" Type="http://schemas.openxmlformats.org/officeDocument/2006/relationships/hyperlink" Target="https://www.kinopoisk.ru/film/10390/" TargetMode="External"/><Relationship Id="rId300" Type="http://schemas.openxmlformats.org/officeDocument/2006/relationships/hyperlink" Target="https://www.kinopoisk.ru/film/22452/" TargetMode="External"/><Relationship Id="rId482" Type="http://schemas.openxmlformats.org/officeDocument/2006/relationships/hyperlink" Target="https://www.kinopoisk.ru/film/103734/" TargetMode="External"/><Relationship Id="rId538" Type="http://schemas.openxmlformats.org/officeDocument/2006/relationships/hyperlink" Target="https://www.kinopoisk.ru/film/733784/" TargetMode="External"/><Relationship Id="rId703" Type="http://schemas.openxmlformats.org/officeDocument/2006/relationships/hyperlink" Target="https://www.kinopoisk.ru/film/770327/" TargetMode="External"/><Relationship Id="rId745" Type="http://schemas.openxmlformats.org/officeDocument/2006/relationships/hyperlink" Target="https://www.kinopoisk.ru/film/484596/" TargetMode="External"/><Relationship Id="rId81" Type="http://schemas.openxmlformats.org/officeDocument/2006/relationships/hyperlink" Target="https://www.kinopoisk.ru/film/171728/" TargetMode="External"/><Relationship Id="rId135" Type="http://schemas.openxmlformats.org/officeDocument/2006/relationships/hyperlink" Target="https://www.kinopoisk.ru/film/843147/" TargetMode="External"/><Relationship Id="rId177" Type="http://schemas.openxmlformats.org/officeDocument/2006/relationships/hyperlink" Target="https://www.kinopoisk.ru/film/462247/" TargetMode="External"/><Relationship Id="rId342" Type="http://schemas.openxmlformats.org/officeDocument/2006/relationships/hyperlink" Target="https://www.kinopoisk.ru/film/503445/" TargetMode="External"/><Relationship Id="rId384" Type="http://schemas.openxmlformats.org/officeDocument/2006/relationships/hyperlink" Target="https://www.kinopoisk.ru/film/788229/" TargetMode="External"/><Relationship Id="rId591" Type="http://schemas.openxmlformats.org/officeDocument/2006/relationships/hyperlink" Target="https://www.kinopoisk.ru/film/842910/" TargetMode="External"/><Relationship Id="rId605" Type="http://schemas.openxmlformats.org/officeDocument/2006/relationships/hyperlink" Target="https://www.kinopoisk.ru/film/718559/" TargetMode="External"/><Relationship Id="rId787" Type="http://schemas.openxmlformats.org/officeDocument/2006/relationships/hyperlink" Target="https://www.kinopoisk.ru/film/843102/" TargetMode="External"/><Relationship Id="rId812" Type="http://schemas.openxmlformats.org/officeDocument/2006/relationships/vmlDrawing" Target="../drawings/vmlDrawing1.vml"/><Relationship Id="rId202" Type="http://schemas.openxmlformats.org/officeDocument/2006/relationships/hyperlink" Target="https://www.kinopoisk.ru/film/608559/" TargetMode="External"/><Relationship Id="rId244" Type="http://schemas.openxmlformats.org/officeDocument/2006/relationships/hyperlink" Target="https://www.kinopoisk.ru/film/461958/" TargetMode="External"/><Relationship Id="rId647" Type="http://schemas.openxmlformats.org/officeDocument/2006/relationships/hyperlink" Target="https://www.kinopoisk.ru/film/995974/" TargetMode="External"/><Relationship Id="rId689" Type="http://schemas.openxmlformats.org/officeDocument/2006/relationships/hyperlink" Target="https://www.kinopoisk.ru/series/573738/" TargetMode="External"/><Relationship Id="rId39" Type="http://schemas.openxmlformats.org/officeDocument/2006/relationships/hyperlink" Target="https://www.kinopoisk.ru/film/679830/" TargetMode="External"/><Relationship Id="rId286" Type="http://schemas.openxmlformats.org/officeDocument/2006/relationships/hyperlink" Target="https://www.kinopoisk.ru/film/417855/" TargetMode="External"/><Relationship Id="rId451" Type="http://schemas.openxmlformats.org/officeDocument/2006/relationships/hyperlink" Target="https://www.kinopoisk.ru/film/432724/" TargetMode="External"/><Relationship Id="rId493" Type="http://schemas.openxmlformats.org/officeDocument/2006/relationships/hyperlink" Target="https://www.kinopoisk.ru/film/439069/" TargetMode="External"/><Relationship Id="rId507" Type="http://schemas.openxmlformats.org/officeDocument/2006/relationships/hyperlink" Target="https://www.kinopoisk.ru/film/280174/" TargetMode="External"/><Relationship Id="rId549" Type="http://schemas.openxmlformats.org/officeDocument/2006/relationships/hyperlink" Target="https://www.kinopoisk.ru/film/89514/" TargetMode="External"/><Relationship Id="rId714" Type="http://schemas.openxmlformats.org/officeDocument/2006/relationships/hyperlink" Target="https://www.kinopoisk.ru/film/549676/" TargetMode="External"/><Relationship Id="rId756" Type="http://schemas.openxmlformats.org/officeDocument/2006/relationships/hyperlink" Target="https://www.kinopoisk.ru/film/788422/" TargetMode="External"/><Relationship Id="rId50" Type="http://schemas.openxmlformats.org/officeDocument/2006/relationships/hyperlink" Target="https://www.kinopoisk.ru/film/840152/" TargetMode="External"/><Relationship Id="rId104" Type="http://schemas.openxmlformats.org/officeDocument/2006/relationships/hyperlink" Target="https://www.kinopoisk.ru/film/669750/" TargetMode="External"/><Relationship Id="rId146" Type="http://schemas.openxmlformats.org/officeDocument/2006/relationships/hyperlink" Target="https://www.kinopoisk.ru/film/918627/" TargetMode="External"/><Relationship Id="rId188" Type="http://schemas.openxmlformats.org/officeDocument/2006/relationships/hyperlink" Target="https://www.kinopoisk.ru/film/13614/" TargetMode="External"/><Relationship Id="rId311" Type="http://schemas.openxmlformats.org/officeDocument/2006/relationships/hyperlink" Target="https://www.kinopoisk.ru/film/421708/" TargetMode="External"/><Relationship Id="rId353" Type="http://schemas.openxmlformats.org/officeDocument/2006/relationships/hyperlink" Target="https://www.kinopoisk.ru/film/16278/" TargetMode="External"/><Relationship Id="rId395" Type="http://schemas.openxmlformats.org/officeDocument/2006/relationships/hyperlink" Target="https://www.kinopoisk.ru/film/622058/" TargetMode="External"/><Relationship Id="rId409" Type="http://schemas.openxmlformats.org/officeDocument/2006/relationships/hyperlink" Target="https://www.kinopoisk.ru/film/822185/" TargetMode="External"/><Relationship Id="rId560" Type="http://schemas.openxmlformats.org/officeDocument/2006/relationships/hyperlink" Target="https://www.kinopoisk.ru/film/520637/" TargetMode="External"/><Relationship Id="rId798" Type="http://schemas.openxmlformats.org/officeDocument/2006/relationships/hyperlink" Target="https://www.kinopoisk.ru/film/756683/" TargetMode="External"/><Relationship Id="rId92" Type="http://schemas.openxmlformats.org/officeDocument/2006/relationships/hyperlink" Target="https://www.kinopoisk.ru/film/518128/" TargetMode="External"/><Relationship Id="rId213" Type="http://schemas.openxmlformats.org/officeDocument/2006/relationships/hyperlink" Target="https://www.kinopoisk.ru/film/1005878/" TargetMode="External"/><Relationship Id="rId420" Type="http://schemas.openxmlformats.org/officeDocument/2006/relationships/hyperlink" Target="https://www.kinopoisk.ru/film/447653/" TargetMode="External"/><Relationship Id="rId616" Type="http://schemas.openxmlformats.org/officeDocument/2006/relationships/hyperlink" Target="https://www.kinopoisk.ru/film/681406/" TargetMode="External"/><Relationship Id="rId658" Type="http://schemas.openxmlformats.org/officeDocument/2006/relationships/hyperlink" Target="https://www.kinopoisk.ru/film/758178/" TargetMode="External"/><Relationship Id="rId255" Type="http://schemas.openxmlformats.org/officeDocument/2006/relationships/hyperlink" Target="https://www.kinopoisk.ru/film/463237/" TargetMode="External"/><Relationship Id="rId297" Type="http://schemas.openxmlformats.org/officeDocument/2006/relationships/hyperlink" Target="https://www.kinopoisk.ru/film/461396/" TargetMode="External"/><Relationship Id="rId462" Type="http://schemas.openxmlformats.org/officeDocument/2006/relationships/hyperlink" Target="https://www.kinopoisk.ru/film/261108/" TargetMode="External"/><Relationship Id="rId518" Type="http://schemas.openxmlformats.org/officeDocument/2006/relationships/hyperlink" Target="https://www.kinopoisk.ru/film/489517/" TargetMode="External"/><Relationship Id="rId725" Type="http://schemas.openxmlformats.org/officeDocument/2006/relationships/hyperlink" Target="https://www.kinopoisk.ru/film/391066/" TargetMode="External"/><Relationship Id="rId115" Type="http://schemas.openxmlformats.org/officeDocument/2006/relationships/hyperlink" Target="https://www.kinopoisk.ru/film/651857/" TargetMode="External"/><Relationship Id="rId157" Type="http://schemas.openxmlformats.org/officeDocument/2006/relationships/hyperlink" Target="https://www.kinopoisk.ru/film/1199773/" TargetMode="External"/><Relationship Id="rId322" Type="http://schemas.openxmlformats.org/officeDocument/2006/relationships/hyperlink" Target="https://www.kinopoisk.ru/film/554427/" TargetMode="External"/><Relationship Id="rId364" Type="http://schemas.openxmlformats.org/officeDocument/2006/relationships/hyperlink" Target="https://www.kinopoisk.ru/film/498706/" TargetMode="External"/><Relationship Id="rId767" Type="http://schemas.openxmlformats.org/officeDocument/2006/relationships/hyperlink" Target="https://www.kinopoisk.ru/film/702798/" TargetMode="External"/><Relationship Id="rId61" Type="http://schemas.openxmlformats.org/officeDocument/2006/relationships/hyperlink" Target="https://www.kinopoisk.ru/film/935940/" TargetMode="External"/><Relationship Id="rId199" Type="http://schemas.openxmlformats.org/officeDocument/2006/relationships/hyperlink" Target="https://www.kinopoisk.ru/film/739642/" TargetMode="External"/><Relationship Id="rId571" Type="http://schemas.openxmlformats.org/officeDocument/2006/relationships/hyperlink" Target="https://www.kinopoisk.ru/film/799294/" TargetMode="External"/><Relationship Id="rId627" Type="http://schemas.openxmlformats.org/officeDocument/2006/relationships/hyperlink" Target="https://www.kinopoisk.ru/film/914937/" TargetMode="External"/><Relationship Id="rId669" Type="http://schemas.openxmlformats.org/officeDocument/2006/relationships/hyperlink" Target="https://www.kinopoisk.ru/film/1009142/" TargetMode="External"/><Relationship Id="rId19" Type="http://schemas.openxmlformats.org/officeDocument/2006/relationships/hyperlink" Target="https://www.kinopoisk.ru/film/7121/" TargetMode="External"/><Relationship Id="rId224" Type="http://schemas.openxmlformats.org/officeDocument/2006/relationships/hyperlink" Target="https://www.kinopoisk.ru/film/325393/" TargetMode="External"/><Relationship Id="rId266" Type="http://schemas.openxmlformats.org/officeDocument/2006/relationships/hyperlink" Target="https://www.kinopoisk.ru/film/843789/" TargetMode="External"/><Relationship Id="rId431" Type="http://schemas.openxmlformats.org/officeDocument/2006/relationships/hyperlink" Target="https://www.kinopoisk.ru/film/844068/" TargetMode="External"/><Relationship Id="rId473" Type="http://schemas.openxmlformats.org/officeDocument/2006/relationships/hyperlink" Target="https://www.kinopoisk.ru/film/70953/" TargetMode="External"/><Relationship Id="rId529" Type="http://schemas.openxmlformats.org/officeDocument/2006/relationships/hyperlink" Target="https://www.kinopoisk.ru/film/523135/" TargetMode="External"/><Relationship Id="rId680" Type="http://schemas.openxmlformats.org/officeDocument/2006/relationships/hyperlink" Target="https://www.kinopoisk.ru/film/260426/" TargetMode="External"/><Relationship Id="rId736" Type="http://schemas.openxmlformats.org/officeDocument/2006/relationships/hyperlink" Target="https://www.kinopoisk.ru/film/644800/" TargetMode="External"/><Relationship Id="rId30" Type="http://schemas.openxmlformats.org/officeDocument/2006/relationships/hyperlink" Target="https://www.kinopoisk.ru/film/496849/" TargetMode="External"/><Relationship Id="rId126" Type="http://schemas.openxmlformats.org/officeDocument/2006/relationships/hyperlink" Target="https://www.kinopoisk.ru/film/841518/" TargetMode="External"/><Relationship Id="rId168" Type="http://schemas.openxmlformats.org/officeDocument/2006/relationships/hyperlink" Target="https://www.kinopoisk.ru/film/158786/" TargetMode="External"/><Relationship Id="rId333" Type="http://schemas.openxmlformats.org/officeDocument/2006/relationships/hyperlink" Target="https://www.kinopoisk.ru/film/313523/" TargetMode="External"/><Relationship Id="rId540" Type="http://schemas.openxmlformats.org/officeDocument/2006/relationships/hyperlink" Target="https://www.kinopoisk.ru/film/522016/" TargetMode="External"/><Relationship Id="rId778" Type="http://schemas.openxmlformats.org/officeDocument/2006/relationships/hyperlink" Target="https://www.kinopoisk.ru/film/738837/" TargetMode="External"/><Relationship Id="rId72" Type="http://schemas.openxmlformats.org/officeDocument/2006/relationships/hyperlink" Target="https://www.kinopoisk.ru/film/1282688/" TargetMode="External"/><Relationship Id="rId375" Type="http://schemas.openxmlformats.org/officeDocument/2006/relationships/hyperlink" Target="https://www.kinopoisk.ru/film/511912/" TargetMode="External"/><Relationship Id="rId582" Type="http://schemas.openxmlformats.org/officeDocument/2006/relationships/hyperlink" Target="https://www.kinopoisk.ru/film/629086/" TargetMode="External"/><Relationship Id="rId638" Type="http://schemas.openxmlformats.org/officeDocument/2006/relationships/hyperlink" Target="https://www.kinopoisk.ru/film/1129833/" TargetMode="External"/><Relationship Id="rId803" Type="http://schemas.openxmlformats.org/officeDocument/2006/relationships/hyperlink" Target="https://www.kinopoisk.ru/film/682997/" TargetMode="External"/><Relationship Id="rId3" Type="http://schemas.openxmlformats.org/officeDocument/2006/relationships/hyperlink" Target="https://www.kinopoisk.ru/film/470156/" TargetMode="External"/><Relationship Id="rId235" Type="http://schemas.openxmlformats.org/officeDocument/2006/relationships/hyperlink" Target="https://www.kinopoisk.ru/film/745348/" TargetMode="External"/><Relationship Id="rId277" Type="http://schemas.openxmlformats.org/officeDocument/2006/relationships/hyperlink" Target="https://www.kinopoisk.ru/film/183237/" TargetMode="External"/><Relationship Id="rId400" Type="http://schemas.openxmlformats.org/officeDocument/2006/relationships/hyperlink" Target="https://www.kinopoisk.ru/film/851583/" TargetMode="External"/><Relationship Id="rId442" Type="http://schemas.openxmlformats.org/officeDocument/2006/relationships/hyperlink" Target="https://www.kinopoisk.ru/film/280173/" TargetMode="External"/><Relationship Id="rId484" Type="http://schemas.openxmlformats.org/officeDocument/2006/relationships/hyperlink" Target="https://www.kinopoisk.ru/film/570117/" TargetMode="External"/><Relationship Id="rId705" Type="http://schemas.openxmlformats.org/officeDocument/2006/relationships/hyperlink" Target="https://www.kinopoisk.ru/film/719400/" TargetMode="External"/><Relationship Id="rId137" Type="http://schemas.openxmlformats.org/officeDocument/2006/relationships/hyperlink" Target="https://www.kinopoisk.ru/film/102383/" TargetMode="External"/><Relationship Id="rId302" Type="http://schemas.openxmlformats.org/officeDocument/2006/relationships/hyperlink" Target="https://www.kinopoisk.ru/film/570187/" TargetMode="External"/><Relationship Id="rId344" Type="http://schemas.openxmlformats.org/officeDocument/2006/relationships/hyperlink" Target="https://www.kinopoisk.ru/film/462851/" TargetMode="External"/><Relationship Id="rId691" Type="http://schemas.openxmlformats.org/officeDocument/2006/relationships/hyperlink" Target="https://www.kinopoisk.ru/film/507648/" TargetMode="External"/><Relationship Id="rId747" Type="http://schemas.openxmlformats.org/officeDocument/2006/relationships/hyperlink" Target="https://www.kinopoisk.ru/film/756678/" TargetMode="External"/><Relationship Id="rId789" Type="http://schemas.openxmlformats.org/officeDocument/2006/relationships/hyperlink" Target="https://www.kinopoisk.ru/film/678365/" TargetMode="External"/><Relationship Id="rId41" Type="http://schemas.openxmlformats.org/officeDocument/2006/relationships/hyperlink" Target="https://www.kinopoisk.ru/film/195496/" TargetMode="External"/><Relationship Id="rId83" Type="http://schemas.openxmlformats.org/officeDocument/2006/relationships/hyperlink" Target="https://www.kinopoisk.ru/film/405753/" TargetMode="External"/><Relationship Id="rId179" Type="http://schemas.openxmlformats.org/officeDocument/2006/relationships/hyperlink" Target="https://www.kinopoisk.ru/film/402626/" TargetMode="External"/><Relationship Id="rId386" Type="http://schemas.openxmlformats.org/officeDocument/2006/relationships/hyperlink" Target="https://www.kinopoisk.ru/film/707323/" TargetMode="External"/><Relationship Id="rId551" Type="http://schemas.openxmlformats.org/officeDocument/2006/relationships/hyperlink" Target="https://www.kinopoisk.ru/film/566083/" TargetMode="External"/><Relationship Id="rId593" Type="http://schemas.openxmlformats.org/officeDocument/2006/relationships/hyperlink" Target="https://www.kinopoisk.ru/film/823073/" TargetMode="External"/><Relationship Id="rId607" Type="http://schemas.openxmlformats.org/officeDocument/2006/relationships/hyperlink" Target="https://www.kinopoisk.ru/film/626878/" TargetMode="External"/><Relationship Id="rId649" Type="http://schemas.openxmlformats.org/officeDocument/2006/relationships/hyperlink" Target="https://www.kinopoisk.ru/film/1044976/" TargetMode="External"/><Relationship Id="rId190" Type="http://schemas.openxmlformats.org/officeDocument/2006/relationships/hyperlink" Target="https://www.kinopoisk.ru/film/596318/" TargetMode="External"/><Relationship Id="rId204" Type="http://schemas.openxmlformats.org/officeDocument/2006/relationships/hyperlink" Target="https://www.kinopoisk.ru/film/470689/" TargetMode="External"/><Relationship Id="rId246" Type="http://schemas.openxmlformats.org/officeDocument/2006/relationships/hyperlink" Target="https://www.kinopoisk.ru/film/484611/" TargetMode="External"/><Relationship Id="rId288" Type="http://schemas.openxmlformats.org/officeDocument/2006/relationships/hyperlink" Target="https://www.kinopoisk.ru/film/463610/" TargetMode="External"/><Relationship Id="rId411" Type="http://schemas.openxmlformats.org/officeDocument/2006/relationships/hyperlink" Target="https://www.kinopoisk.ru/film/798365/" TargetMode="External"/><Relationship Id="rId453" Type="http://schemas.openxmlformats.org/officeDocument/2006/relationships/hyperlink" Target="https://www.kinopoisk.ru/film/409776/" TargetMode="External"/><Relationship Id="rId509" Type="http://schemas.openxmlformats.org/officeDocument/2006/relationships/hyperlink" Target="https://www.kinopoisk.ru/film/670327/" TargetMode="External"/><Relationship Id="rId660" Type="http://schemas.openxmlformats.org/officeDocument/2006/relationships/hyperlink" Target="https://www.kinopoisk.ru/film/757549/" TargetMode="External"/><Relationship Id="rId106" Type="http://schemas.openxmlformats.org/officeDocument/2006/relationships/hyperlink" Target="https://www.kinopoisk.ru/film/546915/" TargetMode="External"/><Relationship Id="rId313" Type="http://schemas.openxmlformats.org/officeDocument/2006/relationships/hyperlink" Target="https://www.kinopoisk.ru/film/86669/" TargetMode="External"/><Relationship Id="rId495" Type="http://schemas.openxmlformats.org/officeDocument/2006/relationships/hyperlink" Target="https://www.kinopoisk.ru/film/468174/" TargetMode="External"/><Relationship Id="rId716" Type="http://schemas.openxmlformats.org/officeDocument/2006/relationships/hyperlink" Target="https://www.kinopoisk.ru/film/415561/" TargetMode="External"/><Relationship Id="rId758" Type="http://schemas.openxmlformats.org/officeDocument/2006/relationships/hyperlink" Target="https://www.kinopoisk.ru/film/789402/" TargetMode="External"/><Relationship Id="rId10" Type="http://schemas.openxmlformats.org/officeDocument/2006/relationships/hyperlink" Target="https://www.kinopoisk.ru/film/160946/" TargetMode="External"/><Relationship Id="rId52" Type="http://schemas.openxmlformats.org/officeDocument/2006/relationships/hyperlink" Target="https://www.kinopoisk.ru/film/661911/" TargetMode="External"/><Relationship Id="rId94" Type="http://schemas.openxmlformats.org/officeDocument/2006/relationships/hyperlink" Target="https://www.kinopoisk.ru/film/453367/" TargetMode="External"/><Relationship Id="rId148" Type="http://schemas.openxmlformats.org/officeDocument/2006/relationships/hyperlink" Target="https://www.kinopoisk.ru/film/840372/" TargetMode="External"/><Relationship Id="rId355" Type="http://schemas.openxmlformats.org/officeDocument/2006/relationships/hyperlink" Target="https://www.kinopoisk.ru/film/92617/" TargetMode="External"/><Relationship Id="rId397" Type="http://schemas.openxmlformats.org/officeDocument/2006/relationships/hyperlink" Target="https://www.kinopoisk.ru/film/61285/" TargetMode="External"/><Relationship Id="rId520" Type="http://schemas.openxmlformats.org/officeDocument/2006/relationships/hyperlink" Target="https://www.kinopoisk.ru/film/732770/" TargetMode="External"/><Relationship Id="rId562" Type="http://schemas.openxmlformats.org/officeDocument/2006/relationships/hyperlink" Target="https://www.kinopoisk.ru/film/512883/" TargetMode="External"/><Relationship Id="rId618" Type="http://schemas.openxmlformats.org/officeDocument/2006/relationships/hyperlink" Target="https://www.kinopoisk.ru/film/843480/" TargetMode="External"/><Relationship Id="rId215" Type="http://schemas.openxmlformats.org/officeDocument/2006/relationships/hyperlink" Target="https://www.kinopoisk.ru/film/1219149/" TargetMode="External"/><Relationship Id="rId257" Type="http://schemas.openxmlformats.org/officeDocument/2006/relationships/hyperlink" Target="https://www.kinopoisk.ru/film/808093/" TargetMode="External"/><Relationship Id="rId422" Type="http://schemas.openxmlformats.org/officeDocument/2006/relationships/hyperlink" Target="https://www.kinopoisk.ru/film/417854/" TargetMode="External"/><Relationship Id="rId464" Type="http://schemas.openxmlformats.org/officeDocument/2006/relationships/hyperlink" Target="https://www.kinopoisk.ru/film/468295/" TargetMode="External"/><Relationship Id="rId299" Type="http://schemas.openxmlformats.org/officeDocument/2006/relationships/hyperlink" Target="https://www.kinopoisk.ru/film/410599/" TargetMode="External"/><Relationship Id="rId727" Type="http://schemas.openxmlformats.org/officeDocument/2006/relationships/hyperlink" Target="https://www.kinopoisk.ru/film/581217/" TargetMode="External"/><Relationship Id="rId63" Type="http://schemas.openxmlformats.org/officeDocument/2006/relationships/hyperlink" Target="https://www.kinopoisk.ru/film/843650/" TargetMode="External"/><Relationship Id="rId159" Type="http://schemas.openxmlformats.org/officeDocument/2006/relationships/hyperlink" Target="https://www.kinopoisk.ru/film/937438/" TargetMode="External"/><Relationship Id="rId366" Type="http://schemas.openxmlformats.org/officeDocument/2006/relationships/hyperlink" Target="https://www.kinopoisk.ru/film/572717/" TargetMode="External"/><Relationship Id="rId573" Type="http://schemas.openxmlformats.org/officeDocument/2006/relationships/hyperlink" Target="https://www.kinopoisk.ru/film/665100/" TargetMode="External"/><Relationship Id="rId780" Type="http://schemas.openxmlformats.org/officeDocument/2006/relationships/hyperlink" Target="https://www.kinopoisk.ru/film/970156/" TargetMode="External"/><Relationship Id="rId226" Type="http://schemas.openxmlformats.org/officeDocument/2006/relationships/hyperlink" Target="https://www.kinopoisk.ru/film/462453/" TargetMode="External"/><Relationship Id="rId433" Type="http://schemas.openxmlformats.org/officeDocument/2006/relationships/hyperlink" Target="https://www.kinopoisk.ru/film/840250/" TargetMode="External"/><Relationship Id="rId640" Type="http://schemas.openxmlformats.org/officeDocument/2006/relationships/hyperlink" Target="https://www.kinopoisk.ru/film/829407/" TargetMode="External"/><Relationship Id="rId738" Type="http://schemas.openxmlformats.org/officeDocument/2006/relationships/hyperlink" Target="https://www.kinopoisk.ru/film/635503/" TargetMode="External"/><Relationship Id="rId74" Type="http://schemas.openxmlformats.org/officeDocument/2006/relationships/hyperlink" Target="https://www.kinopoisk.ru/film/1318868/" TargetMode="External"/><Relationship Id="rId377" Type="http://schemas.openxmlformats.org/officeDocument/2006/relationships/hyperlink" Target="https://www.kinopoisk.ru/film/735848/" TargetMode="External"/><Relationship Id="rId500" Type="http://schemas.openxmlformats.org/officeDocument/2006/relationships/hyperlink" Target="https://www.kinopoisk.ru/film/409118/" TargetMode="External"/><Relationship Id="rId584" Type="http://schemas.openxmlformats.org/officeDocument/2006/relationships/hyperlink" Target="https://www.kinopoisk.ru/film/518094/" TargetMode="External"/><Relationship Id="rId805" Type="http://schemas.openxmlformats.org/officeDocument/2006/relationships/hyperlink" Target="https://www.kinopoisk.ru/film/575389/" TargetMode="External"/><Relationship Id="rId5" Type="http://schemas.openxmlformats.org/officeDocument/2006/relationships/hyperlink" Target="https://www.kinopoisk.ru/film/281439/" TargetMode="External"/><Relationship Id="rId237" Type="http://schemas.openxmlformats.org/officeDocument/2006/relationships/hyperlink" Target="https://www.kinopoisk.ru/film/588719/" TargetMode="External"/><Relationship Id="rId791" Type="http://schemas.openxmlformats.org/officeDocument/2006/relationships/hyperlink" Target="https://www.kinopoisk.ru/film/893337/" TargetMode="External"/><Relationship Id="rId444" Type="http://schemas.openxmlformats.org/officeDocument/2006/relationships/hyperlink" Target="https://www.kinopoisk.ru/film/3755/" TargetMode="External"/><Relationship Id="rId651" Type="http://schemas.openxmlformats.org/officeDocument/2006/relationships/hyperlink" Target="https://www.kinopoisk.ru/film/1080513/" TargetMode="External"/><Relationship Id="rId749" Type="http://schemas.openxmlformats.org/officeDocument/2006/relationships/hyperlink" Target="https://www.kinopoisk.ru/film/779030/" TargetMode="External"/><Relationship Id="rId290" Type="http://schemas.openxmlformats.org/officeDocument/2006/relationships/hyperlink" Target="https://www.kinopoisk.ru/film/124716/" TargetMode="External"/><Relationship Id="rId304" Type="http://schemas.openxmlformats.org/officeDocument/2006/relationships/hyperlink" Target="https://www.kinopoisk.ru/film/502302/" TargetMode="External"/><Relationship Id="rId388" Type="http://schemas.openxmlformats.org/officeDocument/2006/relationships/hyperlink" Target="https://www.kinopoisk.ru/film/693887/" TargetMode="External"/><Relationship Id="rId511" Type="http://schemas.openxmlformats.org/officeDocument/2006/relationships/hyperlink" Target="https://www.kinopoisk.ru/film/535390/" TargetMode="External"/><Relationship Id="rId609" Type="http://schemas.openxmlformats.org/officeDocument/2006/relationships/hyperlink" Target="https://www.kinopoisk.ru/film/743088/" TargetMode="External"/><Relationship Id="rId85" Type="http://schemas.openxmlformats.org/officeDocument/2006/relationships/hyperlink" Target="https://www.kinopoisk.ru/film/467118/" TargetMode="External"/><Relationship Id="rId150" Type="http://schemas.openxmlformats.org/officeDocument/2006/relationships/hyperlink" Target="https://www.kinopoisk.ru/film/585400/" TargetMode="External"/><Relationship Id="rId595" Type="http://schemas.openxmlformats.org/officeDocument/2006/relationships/hyperlink" Target="https://www.kinopoisk.ru/film/581348/" TargetMode="External"/><Relationship Id="rId248" Type="http://schemas.openxmlformats.org/officeDocument/2006/relationships/hyperlink" Target="https://www.kinopoisk.ru/film/840009/" TargetMode="External"/><Relationship Id="rId455" Type="http://schemas.openxmlformats.org/officeDocument/2006/relationships/hyperlink" Target="https://www.kinopoisk.ru/film/409388/" TargetMode="External"/><Relationship Id="rId662" Type="http://schemas.openxmlformats.org/officeDocument/2006/relationships/hyperlink" Target="https://www.kinopoisk.ru/film/1045449/" TargetMode="External"/><Relationship Id="rId12" Type="http://schemas.openxmlformats.org/officeDocument/2006/relationships/hyperlink" Target="https://www.kinopoisk.ru/film/493214/" TargetMode="External"/><Relationship Id="rId108" Type="http://schemas.openxmlformats.org/officeDocument/2006/relationships/hyperlink" Target="https://www.kinopoisk.ru/film/252667/" TargetMode="External"/><Relationship Id="rId315" Type="http://schemas.openxmlformats.org/officeDocument/2006/relationships/hyperlink" Target="https://www.kinopoisk.ru/film/746884/" TargetMode="External"/><Relationship Id="rId522" Type="http://schemas.openxmlformats.org/officeDocument/2006/relationships/hyperlink" Target="https://www.kinopoisk.ru/film/433311/" TargetMode="External"/><Relationship Id="rId96" Type="http://schemas.openxmlformats.org/officeDocument/2006/relationships/hyperlink" Target="https://www.kinopoisk.ru/film/565993/" TargetMode="External"/><Relationship Id="rId161" Type="http://schemas.openxmlformats.org/officeDocument/2006/relationships/hyperlink" Target="https://www.kinopoisk.ru/film/4864943/" TargetMode="External"/><Relationship Id="rId399" Type="http://schemas.openxmlformats.org/officeDocument/2006/relationships/hyperlink" Target="https://www.kinopoisk.ru/film/717340/" TargetMode="External"/><Relationship Id="rId259" Type="http://schemas.openxmlformats.org/officeDocument/2006/relationships/hyperlink" Target="https://www.kinopoisk.ru/film/462491/" TargetMode="External"/><Relationship Id="rId466" Type="http://schemas.openxmlformats.org/officeDocument/2006/relationships/hyperlink" Target="https://www.kinopoisk.ru/film/2360/" TargetMode="External"/><Relationship Id="rId673" Type="http://schemas.openxmlformats.org/officeDocument/2006/relationships/hyperlink" Target="https://www.kinopoisk.ru/film/429072/" TargetMode="External"/><Relationship Id="rId23" Type="http://schemas.openxmlformats.org/officeDocument/2006/relationships/hyperlink" Target="https://www.kinopoisk.ru/film/462754/" TargetMode="External"/><Relationship Id="rId119" Type="http://schemas.openxmlformats.org/officeDocument/2006/relationships/hyperlink" Target="https://www.kinopoisk.ru/film/461206/" TargetMode="External"/><Relationship Id="rId326" Type="http://schemas.openxmlformats.org/officeDocument/2006/relationships/hyperlink" Target="https://www.kinopoisk.ru/film/408396/" TargetMode="External"/><Relationship Id="rId533" Type="http://schemas.openxmlformats.org/officeDocument/2006/relationships/hyperlink" Target="https://www.kinopoisk.ru/film/61249/" TargetMode="External"/><Relationship Id="rId740" Type="http://schemas.openxmlformats.org/officeDocument/2006/relationships/hyperlink" Target="https://www.kinopoisk.ru/film/521715/" TargetMode="External"/><Relationship Id="rId172" Type="http://schemas.openxmlformats.org/officeDocument/2006/relationships/hyperlink" Target="https://www.kinopoisk.ru/film/388/" TargetMode="External"/><Relationship Id="rId477" Type="http://schemas.openxmlformats.org/officeDocument/2006/relationships/hyperlink" Target="https://www.kinopoisk.ru/film/70954/" TargetMode="External"/><Relationship Id="rId600" Type="http://schemas.openxmlformats.org/officeDocument/2006/relationships/hyperlink" Target="https://www.kinopoisk.ru/film/609618/" TargetMode="External"/><Relationship Id="rId684" Type="http://schemas.openxmlformats.org/officeDocument/2006/relationships/hyperlink" Target="https://www.kinopoisk.ru/film/276311/" TargetMode="External"/><Relationship Id="rId337" Type="http://schemas.openxmlformats.org/officeDocument/2006/relationships/hyperlink" Target="https://www.kinopoisk.ru/film/919866/" TargetMode="External"/><Relationship Id="rId34" Type="http://schemas.openxmlformats.org/officeDocument/2006/relationships/hyperlink" Target="https://www.kinopoisk.ru/film/734276/" TargetMode="External"/><Relationship Id="rId544" Type="http://schemas.openxmlformats.org/officeDocument/2006/relationships/hyperlink" Target="https://www.kinopoisk.ru/film/471644/" TargetMode="External"/><Relationship Id="rId751" Type="http://schemas.openxmlformats.org/officeDocument/2006/relationships/hyperlink" Target="https://www.kinopoisk.ru/film/738982/" TargetMode="External"/><Relationship Id="rId183" Type="http://schemas.openxmlformats.org/officeDocument/2006/relationships/hyperlink" Target="https://www.kinopoisk.ru/film/585/" TargetMode="External"/><Relationship Id="rId390" Type="http://schemas.openxmlformats.org/officeDocument/2006/relationships/hyperlink" Target="https://www.kinopoisk.ru/film/464123/" TargetMode="External"/><Relationship Id="rId404" Type="http://schemas.openxmlformats.org/officeDocument/2006/relationships/hyperlink" Target="https://www.kinopoisk.ru/film/960653/" TargetMode="External"/><Relationship Id="rId611" Type="http://schemas.openxmlformats.org/officeDocument/2006/relationships/hyperlink" Target="https://www.kinopoisk.ru/film/837530/" TargetMode="External"/><Relationship Id="rId250" Type="http://schemas.openxmlformats.org/officeDocument/2006/relationships/hyperlink" Target="https://www.kinopoisk.ru/film/722189/" TargetMode="External"/><Relationship Id="rId488" Type="http://schemas.openxmlformats.org/officeDocument/2006/relationships/hyperlink" Target="https://www.kinopoisk.ru/film/102146/" TargetMode="External"/><Relationship Id="rId695" Type="http://schemas.openxmlformats.org/officeDocument/2006/relationships/hyperlink" Target="https://www.kinopoisk.ru/film/708679/" TargetMode="External"/><Relationship Id="rId709" Type="http://schemas.openxmlformats.org/officeDocument/2006/relationships/hyperlink" Target="https://www.kinopoisk.ru/series/805282/" TargetMode="External"/><Relationship Id="rId45" Type="http://schemas.openxmlformats.org/officeDocument/2006/relationships/hyperlink" Target="https://www.kinopoisk.ru/film/734349/" TargetMode="External"/><Relationship Id="rId110" Type="http://schemas.openxmlformats.org/officeDocument/2006/relationships/hyperlink" Target="https://www.kinopoisk.ru/film/712715/" TargetMode="External"/><Relationship Id="rId348" Type="http://schemas.openxmlformats.org/officeDocument/2006/relationships/hyperlink" Target="https://www.kinopoisk.ru/film/26109/" TargetMode="External"/><Relationship Id="rId555" Type="http://schemas.openxmlformats.org/officeDocument/2006/relationships/hyperlink" Target="https://www.kinopoisk.ru/film/648779/" TargetMode="External"/><Relationship Id="rId762" Type="http://schemas.openxmlformats.org/officeDocument/2006/relationships/hyperlink" Target="https://www.kinopoisk.ru/film/769952/" TargetMode="External"/><Relationship Id="rId194" Type="http://schemas.openxmlformats.org/officeDocument/2006/relationships/hyperlink" Target="https://www.kinopoisk.ru/film/679924/" TargetMode="External"/><Relationship Id="rId208" Type="http://schemas.openxmlformats.org/officeDocument/2006/relationships/hyperlink" Target="https://www.kinopoisk.ru/film/762923/" TargetMode="External"/><Relationship Id="rId415" Type="http://schemas.openxmlformats.org/officeDocument/2006/relationships/hyperlink" Target="https://www.kinopoisk.ru/film/818870/" TargetMode="External"/><Relationship Id="rId622" Type="http://schemas.openxmlformats.org/officeDocument/2006/relationships/hyperlink" Target="https://www.kinopoisk.ru/film/618908/" TargetMode="External"/><Relationship Id="rId261" Type="http://schemas.openxmlformats.org/officeDocument/2006/relationships/hyperlink" Target="https://www.kinopoisk.ru/film/468522/" TargetMode="External"/><Relationship Id="rId499" Type="http://schemas.openxmlformats.org/officeDocument/2006/relationships/hyperlink" Target="https://www.kinopoisk.ru/film/470993/" TargetMode="External"/><Relationship Id="rId56" Type="http://schemas.openxmlformats.org/officeDocument/2006/relationships/hyperlink" Target="https://www.kinopoisk.ru/film/822709/" TargetMode="External"/><Relationship Id="rId359" Type="http://schemas.openxmlformats.org/officeDocument/2006/relationships/hyperlink" Target="https://www.kinopoisk.ru/film/262585/" TargetMode="External"/><Relationship Id="rId566" Type="http://schemas.openxmlformats.org/officeDocument/2006/relationships/hyperlink" Target="https://www.kinopoisk.ru/film/464379/" TargetMode="External"/><Relationship Id="rId773" Type="http://schemas.openxmlformats.org/officeDocument/2006/relationships/hyperlink" Target="https://www.kinopoisk.ru/film/713542/" TargetMode="External"/><Relationship Id="rId121" Type="http://schemas.openxmlformats.org/officeDocument/2006/relationships/hyperlink" Target="https://www.kinopoisk.ru/film/841589/" TargetMode="External"/><Relationship Id="rId219" Type="http://schemas.openxmlformats.org/officeDocument/2006/relationships/hyperlink" Target="https://www.kinopoisk.ru/film/462669/" TargetMode="External"/><Relationship Id="rId426" Type="http://schemas.openxmlformats.org/officeDocument/2006/relationships/hyperlink" Target="https://www.kinopoisk.ru/film/229069/" TargetMode="External"/><Relationship Id="rId633" Type="http://schemas.openxmlformats.org/officeDocument/2006/relationships/hyperlink" Target="https://www.kinopoisk.ru/film/928533/" TargetMode="External"/><Relationship Id="rId67" Type="http://schemas.openxmlformats.org/officeDocument/2006/relationships/hyperlink" Target="https://www.kinopoisk.ru/film/718222/" TargetMode="External"/><Relationship Id="rId272" Type="http://schemas.openxmlformats.org/officeDocument/2006/relationships/hyperlink" Target="https://www.kinopoisk.ru/film/1041734/" TargetMode="External"/><Relationship Id="rId577" Type="http://schemas.openxmlformats.org/officeDocument/2006/relationships/hyperlink" Target="https://www.kinopoisk.ru/film/811699/" TargetMode="External"/><Relationship Id="rId700" Type="http://schemas.openxmlformats.org/officeDocument/2006/relationships/hyperlink" Target="https://www.kinopoisk.ru/series/756717/" TargetMode="External"/><Relationship Id="rId132" Type="http://schemas.openxmlformats.org/officeDocument/2006/relationships/hyperlink" Target="https://www.kinopoisk.ru/film/840824/" TargetMode="External"/><Relationship Id="rId784" Type="http://schemas.openxmlformats.org/officeDocument/2006/relationships/hyperlink" Target="https://www.kinopoisk.ru/film/521846/" TargetMode="External"/><Relationship Id="rId437" Type="http://schemas.openxmlformats.org/officeDocument/2006/relationships/hyperlink" Target="https://www.kinopoisk.ru/film/497301/" TargetMode="External"/><Relationship Id="rId644" Type="http://schemas.openxmlformats.org/officeDocument/2006/relationships/hyperlink" Target="https://www.kinopoisk.ru/film/1047996/" TargetMode="External"/><Relationship Id="rId283" Type="http://schemas.openxmlformats.org/officeDocument/2006/relationships/hyperlink" Target="https://www.kinopoisk.ru/film/1198811/" TargetMode="External"/><Relationship Id="rId490" Type="http://schemas.openxmlformats.org/officeDocument/2006/relationships/hyperlink" Target="https://www.kinopoisk.ru/film/639457/" TargetMode="External"/><Relationship Id="rId504" Type="http://schemas.openxmlformats.org/officeDocument/2006/relationships/hyperlink" Target="https://www.kinopoisk.ru/film/597580/" TargetMode="External"/><Relationship Id="rId711" Type="http://schemas.openxmlformats.org/officeDocument/2006/relationships/hyperlink" Target="https://www.kinopoisk.ru/series/469591/" TargetMode="External"/><Relationship Id="rId78" Type="http://schemas.openxmlformats.org/officeDocument/2006/relationships/hyperlink" Target="https://www.kinopoisk.ru/film/487471/" TargetMode="External"/><Relationship Id="rId143" Type="http://schemas.openxmlformats.org/officeDocument/2006/relationships/hyperlink" Target="https://www.kinopoisk.ru/film/895655/" TargetMode="External"/><Relationship Id="rId350" Type="http://schemas.openxmlformats.org/officeDocument/2006/relationships/hyperlink" Target="https://www.kinopoisk.ru/film/83871/" TargetMode="External"/><Relationship Id="rId588" Type="http://schemas.openxmlformats.org/officeDocument/2006/relationships/hyperlink" Target="https://www.kinopoisk.ru/film/572553/" TargetMode="External"/><Relationship Id="rId795" Type="http://schemas.openxmlformats.org/officeDocument/2006/relationships/hyperlink" Target="https://www.kinopoisk.ru/series/469591/" TargetMode="External"/><Relationship Id="rId809" Type="http://schemas.openxmlformats.org/officeDocument/2006/relationships/hyperlink" Target="https://www.kinopoisk.ru/film/666578/" TargetMode="External"/><Relationship Id="rId9" Type="http://schemas.openxmlformats.org/officeDocument/2006/relationships/hyperlink" Target="https://www.kinopoisk.ru/film/464606/" TargetMode="External"/><Relationship Id="rId210" Type="http://schemas.openxmlformats.org/officeDocument/2006/relationships/hyperlink" Target="https://www.kinopoisk.ru/film/841636/" TargetMode="External"/><Relationship Id="rId448" Type="http://schemas.openxmlformats.org/officeDocument/2006/relationships/hyperlink" Target="https://www.kinopoisk.ru/film/430/" TargetMode="External"/><Relationship Id="rId655" Type="http://schemas.openxmlformats.org/officeDocument/2006/relationships/hyperlink" Target="https://www.kinopoisk.ru/film/910473/" TargetMode="External"/><Relationship Id="rId294" Type="http://schemas.openxmlformats.org/officeDocument/2006/relationships/hyperlink" Target="https://www.kinopoisk.ru/film/88202/" TargetMode="External"/><Relationship Id="rId308" Type="http://schemas.openxmlformats.org/officeDocument/2006/relationships/hyperlink" Target="https://www.kinopoisk.ru/film/665366/" TargetMode="External"/><Relationship Id="rId515" Type="http://schemas.openxmlformats.org/officeDocument/2006/relationships/hyperlink" Target="https://www.kinopoisk.ru/film/580767/" TargetMode="External"/><Relationship Id="rId722" Type="http://schemas.openxmlformats.org/officeDocument/2006/relationships/hyperlink" Target="https://www.kinopoisk.ru/series/756685/" TargetMode="External"/><Relationship Id="rId89" Type="http://schemas.openxmlformats.org/officeDocument/2006/relationships/hyperlink" Target="https://www.kinopoisk.ru/film/178591/" TargetMode="External"/><Relationship Id="rId154" Type="http://schemas.openxmlformats.org/officeDocument/2006/relationships/hyperlink" Target="https://www.kinopoisk.ru/film/1112539/" TargetMode="External"/><Relationship Id="rId361" Type="http://schemas.openxmlformats.org/officeDocument/2006/relationships/hyperlink" Target="https://www.kinopoisk.ru/film/417623/" TargetMode="External"/><Relationship Id="rId599" Type="http://schemas.openxmlformats.org/officeDocument/2006/relationships/hyperlink" Target="https://www.kinopoisk.ru/film/758160/" TargetMode="External"/><Relationship Id="rId459" Type="http://schemas.openxmlformats.org/officeDocument/2006/relationships/hyperlink" Target="https://www.kinopoisk.ru/film/84049/" TargetMode="External"/><Relationship Id="rId666" Type="http://schemas.openxmlformats.org/officeDocument/2006/relationships/hyperlink" Target="https://www.kinopoisk.ru/film/1414470/" TargetMode="External"/><Relationship Id="rId16" Type="http://schemas.openxmlformats.org/officeDocument/2006/relationships/hyperlink" Target="https://www.kinopoisk.ru/film/467099/" TargetMode="External"/><Relationship Id="rId221" Type="http://schemas.openxmlformats.org/officeDocument/2006/relationships/hyperlink" Target="https://www.kinopoisk.ru/film/11588/" TargetMode="External"/><Relationship Id="rId319" Type="http://schemas.openxmlformats.org/officeDocument/2006/relationships/hyperlink" Target="https://www.kinopoisk.ru/film/566200/" TargetMode="External"/><Relationship Id="rId526" Type="http://schemas.openxmlformats.org/officeDocument/2006/relationships/hyperlink" Target="https://www.kinopoisk.ru/film/662558/" TargetMode="External"/><Relationship Id="rId733" Type="http://schemas.openxmlformats.org/officeDocument/2006/relationships/hyperlink" Target="https://www.kinopoisk.ru/film/211472/" TargetMode="External"/><Relationship Id="rId165" Type="http://schemas.openxmlformats.org/officeDocument/2006/relationships/hyperlink" Target="https://www.kinopoisk.ru/film/2127/" TargetMode="External"/><Relationship Id="rId372" Type="http://schemas.openxmlformats.org/officeDocument/2006/relationships/hyperlink" Target="https://www.kinopoisk.ru/film/484501/" TargetMode="External"/><Relationship Id="rId677" Type="http://schemas.openxmlformats.org/officeDocument/2006/relationships/hyperlink" Target="https://www.kinopoisk.ru/film/475537/" TargetMode="External"/><Relationship Id="rId800" Type="http://schemas.openxmlformats.org/officeDocument/2006/relationships/hyperlink" Target="https://www.kinopoisk.ru/film/586460/" TargetMode="External"/><Relationship Id="rId232" Type="http://schemas.openxmlformats.org/officeDocument/2006/relationships/hyperlink" Target="https://www.kinopoisk.ru/film/461314/" TargetMode="External"/><Relationship Id="rId27" Type="http://schemas.openxmlformats.org/officeDocument/2006/relationships/hyperlink" Target="https://www.kinopoisk.ru/film/678652/" TargetMode="External"/><Relationship Id="rId537" Type="http://schemas.openxmlformats.org/officeDocument/2006/relationships/hyperlink" Target="https://www.kinopoisk.ru/film/592300/" TargetMode="External"/><Relationship Id="rId744" Type="http://schemas.openxmlformats.org/officeDocument/2006/relationships/hyperlink" Target="https://www.kinopoisk.ru/film/688089/" TargetMode="External"/><Relationship Id="rId80" Type="http://schemas.openxmlformats.org/officeDocument/2006/relationships/hyperlink" Target="https://www.kinopoisk.ru/film/409208/" TargetMode="External"/><Relationship Id="rId176" Type="http://schemas.openxmlformats.org/officeDocument/2006/relationships/hyperlink" Target="https://www.kinopoisk.ru/film/872/" TargetMode="External"/><Relationship Id="rId383" Type="http://schemas.openxmlformats.org/officeDocument/2006/relationships/hyperlink" Target="https://www.kinopoisk.ru/film/808738/" TargetMode="External"/><Relationship Id="rId590" Type="http://schemas.openxmlformats.org/officeDocument/2006/relationships/hyperlink" Target="https://www.kinopoisk.ru/film/713465/" TargetMode="External"/><Relationship Id="rId604" Type="http://schemas.openxmlformats.org/officeDocument/2006/relationships/hyperlink" Target="https://www.kinopoisk.ru/film/742300/" TargetMode="External"/><Relationship Id="rId811" Type="http://schemas.openxmlformats.org/officeDocument/2006/relationships/printerSettings" Target="../printerSettings/printerSettings1.bin"/><Relationship Id="rId243" Type="http://schemas.openxmlformats.org/officeDocument/2006/relationships/hyperlink" Target="https://www.kinopoisk.ru/film/102232/" TargetMode="External"/><Relationship Id="rId450" Type="http://schemas.openxmlformats.org/officeDocument/2006/relationships/hyperlink" Target="https://www.kinopoisk.ru/film/84020/" TargetMode="External"/><Relationship Id="rId688" Type="http://schemas.openxmlformats.org/officeDocument/2006/relationships/hyperlink" Target="https://www.kinopoisk.ru/film/49842/" TargetMode="External"/><Relationship Id="rId38" Type="http://schemas.openxmlformats.org/officeDocument/2006/relationships/hyperlink" Target="https://www.kinopoisk.ru/film/407636/" TargetMode="External"/><Relationship Id="rId103" Type="http://schemas.openxmlformats.org/officeDocument/2006/relationships/hyperlink" Target="https://www.kinopoisk.ru/film/494839/" TargetMode="External"/><Relationship Id="rId310" Type="http://schemas.openxmlformats.org/officeDocument/2006/relationships/hyperlink" Target="https://www.kinopoisk.ru/film/397548/" TargetMode="External"/><Relationship Id="rId548" Type="http://schemas.openxmlformats.org/officeDocument/2006/relationships/hyperlink" Target="https://www.kinopoisk.ru/film/463531/" TargetMode="External"/><Relationship Id="rId755" Type="http://schemas.openxmlformats.org/officeDocument/2006/relationships/hyperlink" Target="https://www.kinopoisk.ru/film/756695/" TargetMode="External"/><Relationship Id="rId91" Type="http://schemas.openxmlformats.org/officeDocument/2006/relationships/hyperlink" Target="https://www.kinopoisk.ru/film/472368/" TargetMode="External"/><Relationship Id="rId187" Type="http://schemas.openxmlformats.org/officeDocument/2006/relationships/hyperlink" Target="https://www.kinopoisk.ru/film/468466/" TargetMode="External"/><Relationship Id="rId394" Type="http://schemas.openxmlformats.org/officeDocument/2006/relationships/hyperlink" Target="https://www.kinopoisk.ru/film/819237/" TargetMode="External"/><Relationship Id="rId408" Type="http://schemas.openxmlformats.org/officeDocument/2006/relationships/hyperlink" Target="https://www.kinopoisk.ru/film/807447/" TargetMode="External"/><Relationship Id="rId615" Type="http://schemas.openxmlformats.org/officeDocument/2006/relationships/hyperlink" Target="https://www.kinopoisk.ru/film/842567/" TargetMode="External"/><Relationship Id="rId254" Type="http://schemas.openxmlformats.org/officeDocument/2006/relationships/hyperlink" Target="https://www.kinopoisk.ru/film/842227/" TargetMode="External"/><Relationship Id="rId699" Type="http://schemas.openxmlformats.org/officeDocument/2006/relationships/hyperlink" Target="https://www.kinopoisk.ru/series/756717/" TargetMode="External"/><Relationship Id="rId49" Type="http://schemas.openxmlformats.org/officeDocument/2006/relationships/hyperlink" Target="https://www.kinopoisk.ru/film/797840/" TargetMode="External"/><Relationship Id="rId114" Type="http://schemas.openxmlformats.org/officeDocument/2006/relationships/hyperlink" Target="https://www.kinopoisk.ru/film/590640/" TargetMode="External"/><Relationship Id="rId461" Type="http://schemas.openxmlformats.org/officeDocument/2006/relationships/hyperlink" Target="https://www.kinopoisk.ru/film/461095/" TargetMode="External"/><Relationship Id="rId559" Type="http://schemas.openxmlformats.org/officeDocument/2006/relationships/hyperlink" Target="https://www.kinopoisk.ru/film/582547/" TargetMode="External"/><Relationship Id="rId766" Type="http://schemas.openxmlformats.org/officeDocument/2006/relationships/hyperlink" Target="https://www.kinopoisk.ru/film/767102/" TargetMode="External"/><Relationship Id="rId198" Type="http://schemas.openxmlformats.org/officeDocument/2006/relationships/hyperlink" Target="https://www.kinopoisk.ru/film/463893/" TargetMode="External"/><Relationship Id="rId321" Type="http://schemas.openxmlformats.org/officeDocument/2006/relationships/hyperlink" Target="https://www.kinopoisk.ru/film/645787/" TargetMode="External"/><Relationship Id="rId419" Type="http://schemas.openxmlformats.org/officeDocument/2006/relationships/hyperlink" Target="https://www.kinopoisk.ru/film/260435/" TargetMode="External"/><Relationship Id="rId626" Type="http://schemas.openxmlformats.org/officeDocument/2006/relationships/hyperlink" Target="https://www.kinopoisk.ru/film/841397/" TargetMode="External"/><Relationship Id="rId265" Type="http://schemas.openxmlformats.org/officeDocument/2006/relationships/hyperlink" Target="https://www.kinopoisk.ru/film/988954/" TargetMode="External"/><Relationship Id="rId472" Type="http://schemas.openxmlformats.org/officeDocument/2006/relationships/hyperlink" Target="https://www.kinopoisk.ru/film/409013/" TargetMode="External"/><Relationship Id="rId125" Type="http://schemas.openxmlformats.org/officeDocument/2006/relationships/hyperlink" Target="https://www.kinopoisk.ru/film/425673/" TargetMode="External"/><Relationship Id="rId332" Type="http://schemas.openxmlformats.org/officeDocument/2006/relationships/hyperlink" Target="https://www.kinopoisk.ru/film/651628/" TargetMode="External"/><Relationship Id="rId777" Type="http://schemas.openxmlformats.org/officeDocument/2006/relationships/hyperlink" Target="https://www.kinopoisk.ru/film/819448/" TargetMode="External"/><Relationship Id="rId637" Type="http://schemas.openxmlformats.org/officeDocument/2006/relationships/hyperlink" Target="https://www.kinopoisk.ru/film/989611/" TargetMode="External"/><Relationship Id="rId276" Type="http://schemas.openxmlformats.org/officeDocument/2006/relationships/hyperlink" Target="https://www.kinopoisk.ru/film/406199/" TargetMode="External"/><Relationship Id="rId483" Type="http://schemas.openxmlformats.org/officeDocument/2006/relationships/hyperlink" Target="https://www.kinopoisk.ru/film/406175/" TargetMode="External"/><Relationship Id="rId690" Type="http://schemas.openxmlformats.org/officeDocument/2006/relationships/hyperlink" Target="https://www.kinopoisk.ru/film/79656/" TargetMode="External"/><Relationship Id="rId704" Type="http://schemas.openxmlformats.org/officeDocument/2006/relationships/hyperlink" Target="https://www.kinopoisk.ru/film/738981/" TargetMode="External"/><Relationship Id="rId40" Type="http://schemas.openxmlformats.org/officeDocument/2006/relationships/hyperlink" Target="https://www.kinopoisk.ru/film/436225/" TargetMode="External"/><Relationship Id="rId136" Type="http://schemas.openxmlformats.org/officeDocument/2006/relationships/hyperlink" Target="https://www.kinopoisk.ru/film/811609/" TargetMode="External"/><Relationship Id="rId343" Type="http://schemas.openxmlformats.org/officeDocument/2006/relationships/hyperlink" Target="https://www.kinopoisk.ru/film/3104/" TargetMode="External"/><Relationship Id="rId550" Type="http://schemas.openxmlformats.org/officeDocument/2006/relationships/hyperlink" Target="https://www.kinopoisk.ru/film/579689/" TargetMode="External"/><Relationship Id="rId788" Type="http://schemas.openxmlformats.org/officeDocument/2006/relationships/hyperlink" Target="https://www.kinopoisk.ru/film/731259/" TargetMode="External"/><Relationship Id="rId203" Type="http://schemas.openxmlformats.org/officeDocument/2006/relationships/hyperlink" Target="https://www.kinopoisk.ru/film/648440/" TargetMode="External"/><Relationship Id="rId648" Type="http://schemas.openxmlformats.org/officeDocument/2006/relationships/hyperlink" Target="https://www.kinopoisk.ru/film/1115081/" TargetMode="External"/><Relationship Id="rId287" Type="http://schemas.openxmlformats.org/officeDocument/2006/relationships/hyperlink" Target="https://www.kinopoisk.ru/film/432712/" TargetMode="External"/><Relationship Id="rId410" Type="http://schemas.openxmlformats.org/officeDocument/2006/relationships/hyperlink" Target="https://www.kinopoisk.ru/film/901650/" TargetMode="External"/><Relationship Id="rId494" Type="http://schemas.openxmlformats.org/officeDocument/2006/relationships/hyperlink" Target="https://www.kinopoisk.ru/film/464091/" TargetMode="External"/><Relationship Id="rId508" Type="http://schemas.openxmlformats.org/officeDocument/2006/relationships/hyperlink" Target="https://www.kinopoisk.ru/film/587288/" TargetMode="External"/><Relationship Id="rId715" Type="http://schemas.openxmlformats.org/officeDocument/2006/relationships/hyperlink" Target="https://www.kinopoisk.ru/film/102584/" TargetMode="External"/><Relationship Id="rId147" Type="http://schemas.openxmlformats.org/officeDocument/2006/relationships/hyperlink" Target="https://www.kinopoisk.ru/film/463634/" TargetMode="External"/><Relationship Id="rId354" Type="http://schemas.openxmlformats.org/officeDocument/2006/relationships/hyperlink" Target="https://www.kinopoisk.ru/film/33018/" TargetMode="External"/><Relationship Id="rId799" Type="http://schemas.openxmlformats.org/officeDocument/2006/relationships/hyperlink" Target="https://www.kinopoisk.ru/film/778969/" TargetMode="External"/><Relationship Id="rId51" Type="http://schemas.openxmlformats.org/officeDocument/2006/relationships/hyperlink" Target="https://www.kinopoisk.ru/film/575180/" TargetMode="External"/><Relationship Id="rId561" Type="http://schemas.openxmlformats.org/officeDocument/2006/relationships/hyperlink" Target="https://www.kinopoisk.ru/film/191627/" TargetMode="External"/><Relationship Id="rId659" Type="http://schemas.openxmlformats.org/officeDocument/2006/relationships/hyperlink" Target="https://www.kinopoisk.ru/film/1080192/" TargetMode="External"/><Relationship Id="rId214" Type="http://schemas.openxmlformats.org/officeDocument/2006/relationships/hyperlink" Target="https://www.kinopoisk.ru/film/16297/" TargetMode="External"/><Relationship Id="rId298" Type="http://schemas.openxmlformats.org/officeDocument/2006/relationships/hyperlink" Target="https://www.kinopoisk.ru/film/418840/" TargetMode="External"/><Relationship Id="rId421" Type="http://schemas.openxmlformats.org/officeDocument/2006/relationships/hyperlink" Target="https://www.kinopoisk.ru/film/541055/" TargetMode="External"/><Relationship Id="rId519" Type="http://schemas.openxmlformats.org/officeDocument/2006/relationships/hyperlink" Target="https://www.kinopoisk.ru/film/548608/" TargetMode="External"/><Relationship Id="rId158" Type="http://schemas.openxmlformats.org/officeDocument/2006/relationships/hyperlink" Target="https://www.kinopoisk.ru/film/1287544/" TargetMode="External"/><Relationship Id="rId726" Type="http://schemas.openxmlformats.org/officeDocument/2006/relationships/hyperlink" Target="https://www.kinopoisk.ru/film/161190/" TargetMode="External"/><Relationship Id="rId62" Type="http://schemas.openxmlformats.org/officeDocument/2006/relationships/hyperlink" Target="https://www.kinopoisk.ru/film/843479/" TargetMode="External"/><Relationship Id="rId365" Type="http://schemas.openxmlformats.org/officeDocument/2006/relationships/hyperlink" Target="https://www.kinopoisk.ru/film/518047/" TargetMode="External"/><Relationship Id="rId572" Type="http://schemas.openxmlformats.org/officeDocument/2006/relationships/hyperlink" Target="https://www.kinopoisk.ru/film/769220/" TargetMode="External"/><Relationship Id="rId225" Type="http://schemas.openxmlformats.org/officeDocument/2006/relationships/hyperlink" Target="https://www.kinopoisk.ru/film/462465/" TargetMode="External"/><Relationship Id="rId432" Type="http://schemas.openxmlformats.org/officeDocument/2006/relationships/hyperlink" Target="https://www.kinopoisk.ru/film/885316/" TargetMode="External"/><Relationship Id="rId737" Type="http://schemas.openxmlformats.org/officeDocument/2006/relationships/hyperlink" Target="https://www.kinopoisk.ru/film/422717/" TargetMode="External"/><Relationship Id="rId73" Type="http://schemas.openxmlformats.org/officeDocument/2006/relationships/hyperlink" Target="https://www.kinopoisk.ru/film/505898/" TargetMode="External"/><Relationship Id="rId169" Type="http://schemas.openxmlformats.org/officeDocument/2006/relationships/hyperlink" Target="https://www.kinopoisk.ru/film/463724/" TargetMode="External"/><Relationship Id="rId376" Type="http://schemas.openxmlformats.org/officeDocument/2006/relationships/hyperlink" Target="https://www.kinopoisk.ru/film/589545/" TargetMode="External"/><Relationship Id="rId583" Type="http://schemas.openxmlformats.org/officeDocument/2006/relationships/hyperlink" Target="https://www.kinopoisk.ru/film/847998/" TargetMode="External"/><Relationship Id="rId790" Type="http://schemas.openxmlformats.org/officeDocument/2006/relationships/hyperlink" Target="https://www.kinopoisk.ru/film/767102/" TargetMode="External"/><Relationship Id="rId804" Type="http://schemas.openxmlformats.org/officeDocument/2006/relationships/hyperlink" Target="https://www.kinopoisk.ru/film/467127/" TargetMode="External"/><Relationship Id="rId4" Type="http://schemas.openxmlformats.org/officeDocument/2006/relationships/hyperlink" Target="https://www.kinopoisk.ru/film/399959/" TargetMode="External"/><Relationship Id="rId236" Type="http://schemas.openxmlformats.org/officeDocument/2006/relationships/hyperlink" Target="https://www.kinopoisk.ru/film/596001/" TargetMode="External"/><Relationship Id="rId443" Type="http://schemas.openxmlformats.org/officeDocument/2006/relationships/hyperlink" Target="https://www.kinopoisk.ru/film/276363/" TargetMode="External"/><Relationship Id="rId650" Type="http://schemas.openxmlformats.org/officeDocument/2006/relationships/hyperlink" Target="https://www.kinopoisk.ru/film/903831/" TargetMode="External"/><Relationship Id="rId303" Type="http://schemas.openxmlformats.org/officeDocument/2006/relationships/hyperlink" Target="https://www.kinopoisk.ru/film/467085/" TargetMode="External"/><Relationship Id="rId748" Type="http://schemas.openxmlformats.org/officeDocument/2006/relationships/hyperlink" Target="https://www.kinopoisk.ru/film/756678/" TargetMode="External"/><Relationship Id="rId84" Type="http://schemas.openxmlformats.org/officeDocument/2006/relationships/hyperlink" Target="https://www.kinopoisk.ru/film/477764/" TargetMode="External"/><Relationship Id="rId387" Type="http://schemas.openxmlformats.org/officeDocument/2006/relationships/hyperlink" Target="https://www.kinopoisk.ru/film/716987/" TargetMode="External"/><Relationship Id="rId510" Type="http://schemas.openxmlformats.org/officeDocument/2006/relationships/hyperlink" Target="https://www.kinopoisk.ru/film/409220/" TargetMode="External"/><Relationship Id="rId594" Type="http://schemas.openxmlformats.org/officeDocument/2006/relationships/hyperlink" Target="https://www.kinopoisk.ru/film/647505/" TargetMode="External"/><Relationship Id="rId608" Type="http://schemas.openxmlformats.org/officeDocument/2006/relationships/hyperlink" Target="https://www.kinopoisk.ru/film/751952/" TargetMode="External"/><Relationship Id="rId247" Type="http://schemas.openxmlformats.org/officeDocument/2006/relationships/hyperlink" Target="https://www.kinopoisk.ru/film/821215/" TargetMode="External"/><Relationship Id="rId107" Type="http://schemas.openxmlformats.org/officeDocument/2006/relationships/hyperlink" Target="https://www.kinopoisk.ru/film/603191/" TargetMode="External"/><Relationship Id="rId454" Type="http://schemas.openxmlformats.org/officeDocument/2006/relationships/hyperlink" Target="https://www.kinopoisk.ru/film/412306/" TargetMode="External"/><Relationship Id="rId661" Type="http://schemas.openxmlformats.org/officeDocument/2006/relationships/hyperlink" Target="https://www.kinopoisk.ru/film/409811/" TargetMode="External"/><Relationship Id="rId759" Type="http://schemas.openxmlformats.org/officeDocument/2006/relationships/hyperlink" Target="https://www.kinopoisk.ru/film/789398/" TargetMode="External"/><Relationship Id="rId11" Type="http://schemas.openxmlformats.org/officeDocument/2006/relationships/hyperlink" Target="https://www.kinopoisk.ru/film/276762/" TargetMode="External"/><Relationship Id="rId314" Type="http://schemas.openxmlformats.org/officeDocument/2006/relationships/hyperlink" Target="https://www.kinopoisk.ru/film/250056/" TargetMode="External"/><Relationship Id="rId398" Type="http://schemas.openxmlformats.org/officeDocument/2006/relationships/hyperlink" Target="https://www.kinopoisk.ru/film/649106/" TargetMode="External"/><Relationship Id="rId521" Type="http://schemas.openxmlformats.org/officeDocument/2006/relationships/hyperlink" Target="https://www.kinopoisk.ru/film/420070/" TargetMode="External"/><Relationship Id="rId619" Type="http://schemas.openxmlformats.org/officeDocument/2006/relationships/hyperlink" Target="https://www.kinopoisk.ru/film/820599/" TargetMode="External"/><Relationship Id="rId95" Type="http://schemas.openxmlformats.org/officeDocument/2006/relationships/hyperlink" Target="https://www.kinopoisk.ru/film/566270/" TargetMode="External"/><Relationship Id="rId160" Type="http://schemas.openxmlformats.org/officeDocument/2006/relationships/hyperlink" Target="https://www.kinopoisk.ru/film/952241/" TargetMode="External"/><Relationship Id="rId258" Type="http://schemas.openxmlformats.org/officeDocument/2006/relationships/hyperlink" Target="https://www.kinopoisk.ru/film/506005/" TargetMode="External"/><Relationship Id="rId465" Type="http://schemas.openxmlformats.org/officeDocument/2006/relationships/hyperlink" Target="https://www.kinopoisk.ru/film/465674/" TargetMode="External"/><Relationship Id="rId672" Type="http://schemas.openxmlformats.org/officeDocument/2006/relationships/hyperlink" Target="https://www.kinopoisk.ru/film/1178862/" TargetMode="External"/><Relationship Id="rId22" Type="http://schemas.openxmlformats.org/officeDocument/2006/relationships/hyperlink" Target="https://www.kinopoisk.ru/film/462762/" TargetMode="External"/><Relationship Id="rId118" Type="http://schemas.openxmlformats.org/officeDocument/2006/relationships/hyperlink" Target="https://www.kinopoisk.ru/film/63786/" TargetMode="External"/><Relationship Id="rId325" Type="http://schemas.openxmlformats.org/officeDocument/2006/relationships/hyperlink" Target="https://www.kinopoisk.ru/film/505966/" TargetMode="External"/><Relationship Id="rId532" Type="http://schemas.openxmlformats.org/officeDocument/2006/relationships/hyperlink" Target="https://www.kinopoisk.ru/film/550910/" TargetMode="External"/><Relationship Id="rId171" Type="http://schemas.openxmlformats.org/officeDocument/2006/relationships/hyperlink" Target="https://www.kinopoisk.ru/film/505851/" TargetMode="External"/><Relationship Id="rId269" Type="http://schemas.openxmlformats.org/officeDocument/2006/relationships/hyperlink" Target="https://www.kinopoisk.ru/film/666865/" TargetMode="External"/><Relationship Id="rId476" Type="http://schemas.openxmlformats.org/officeDocument/2006/relationships/hyperlink" Target="https://www.kinopoisk.ru/film/258328/" TargetMode="External"/><Relationship Id="rId683" Type="http://schemas.openxmlformats.org/officeDocument/2006/relationships/hyperlink" Target="https://www.kinopoisk.ru/film/464183/" TargetMode="External"/><Relationship Id="rId33" Type="http://schemas.openxmlformats.org/officeDocument/2006/relationships/hyperlink" Target="https://www.kinopoisk.ru/film/689066/" TargetMode="External"/><Relationship Id="rId129" Type="http://schemas.openxmlformats.org/officeDocument/2006/relationships/hyperlink" Target="https://www.kinopoisk.ru/film/14928/" TargetMode="External"/><Relationship Id="rId336" Type="http://schemas.openxmlformats.org/officeDocument/2006/relationships/hyperlink" Target="https://www.kinopoisk.ru/film/572290/" TargetMode="External"/><Relationship Id="rId543" Type="http://schemas.openxmlformats.org/officeDocument/2006/relationships/hyperlink" Target="https://www.kinopoisk.ru/film/493208/" TargetMode="External"/><Relationship Id="rId182" Type="http://schemas.openxmlformats.org/officeDocument/2006/relationships/hyperlink" Target="https://www.kinopoisk.ru/film/7360/" TargetMode="External"/><Relationship Id="rId403" Type="http://schemas.openxmlformats.org/officeDocument/2006/relationships/hyperlink" Target="https://www.kinopoisk.ru/film/528158/" TargetMode="External"/><Relationship Id="rId750" Type="http://schemas.openxmlformats.org/officeDocument/2006/relationships/hyperlink" Target="https://www.kinopoisk.ru/film/76994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kinopoisk.ru/film/1178862/" TargetMode="External"/><Relationship Id="rId3" Type="http://schemas.openxmlformats.org/officeDocument/2006/relationships/hyperlink" Target="https://www.kinopoisk.ru/film/937438/" TargetMode="External"/><Relationship Id="rId7" Type="http://schemas.openxmlformats.org/officeDocument/2006/relationships/hyperlink" Target="https://www.kinopoisk.ru/film/1111005/" TargetMode="External"/><Relationship Id="rId2" Type="http://schemas.openxmlformats.org/officeDocument/2006/relationships/hyperlink" Target="https://www.kinopoisk.ru/film/926540/" TargetMode="External"/><Relationship Id="rId1" Type="http://schemas.openxmlformats.org/officeDocument/2006/relationships/hyperlink" Target="https://www.kinopoisk.ru/film/1008444/" TargetMode="External"/><Relationship Id="rId6" Type="http://schemas.openxmlformats.org/officeDocument/2006/relationships/hyperlink" Target="https://www.kinopoisk.ru/film/4878248/" TargetMode="External"/><Relationship Id="rId5" Type="http://schemas.openxmlformats.org/officeDocument/2006/relationships/hyperlink" Target="https://www.kinopoisk.ru/film/4864943/" TargetMode="External"/><Relationship Id="rId4" Type="http://schemas.openxmlformats.org/officeDocument/2006/relationships/hyperlink" Target="https://www.kinopoisk.ru/film/952241/"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kinopoisk.ru/level/1/film/8330/" TargetMode="External"/><Relationship Id="rId13" Type="http://schemas.openxmlformats.org/officeDocument/2006/relationships/hyperlink" Target="https://www.kinopoisk.ru/level/1/film/383/" TargetMode="External"/><Relationship Id="rId18" Type="http://schemas.openxmlformats.org/officeDocument/2006/relationships/vmlDrawing" Target="../drawings/vmlDrawing2.vml"/><Relationship Id="rId3" Type="http://schemas.openxmlformats.org/officeDocument/2006/relationships/hyperlink" Target="https://www.kinopoisk.ru/level/1/film/61815/" TargetMode="External"/><Relationship Id="rId7" Type="http://schemas.openxmlformats.org/officeDocument/2006/relationships/hyperlink" Target="https://www.kinopoisk.ru/level/1/film/526/" TargetMode="External"/><Relationship Id="rId12" Type="http://schemas.openxmlformats.org/officeDocument/2006/relationships/hyperlink" Target="https://www.kinopoisk.ru/level/1/film/436/" TargetMode="External"/><Relationship Id="rId17" Type="http://schemas.openxmlformats.org/officeDocument/2006/relationships/printerSettings" Target="../printerSettings/printerSettings3.bin"/><Relationship Id="rId2" Type="http://schemas.openxmlformats.org/officeDocument/2006/relationships/hyperlink" Target="https://www.kinopoisk.ru/level/1/film/361/" TargetMode="External"/><Relationship Id="rId16" Type="http://schemas.openxmlformats.org/officeDocument/2006/relationships/hyperlink" Target="https://www.kinopoisk.ru/film/31488/" TargetMode="External"/><Relationship Id="rId1" Type="http://schemas.openxmlformats.org/officeDocument/2006/relationships/hyperlink" Target="https://www.kinopoisk.ru/level/1/film/354/" TargetMode="External"/><Relationship Id="rId6" Type="http://schemas.openxmlformats.org/officeDocument/2006/relationships/hyperlink" Target="https://www.kinopoisk.ru/level/1/film/394/" TargetMode="External"/><Relationship Id="rId11" Type="http://schemas.openxmlformats.org/officeDocument/2006/relationships/hyperlink" Target="https://www.kinopoisk.ru/level/1/film/535341/" TargetMode="External"/><Relationship Id="rId5" Type="http://schemas.openxmlformats.org/officeDocument/2006/relationships/hyperlink" Target="https://www.kinopoisk.ru/level/1/film/79204/" TargetMode="External"/><Relationship Id="rId15" Type="http://schemas.openxmlformats.org/officeDocument/2006/relationships/hyperlink" Target="https://www.kinopoisk.ru/level/1/film/397/" TargetMode="External"/><Relationship Id="rId10" Type="http://schemas.openxmlformats.org/officeDocument/2006/relationships/hyperlink" Target="https://www.kinopoisk.ru/film/3797/" TargetMode="External"/><Relationship Id="rId19" Type="http://schemas.openxmlformats.org/officeDocument/2006/relationships/comments" Target="../comments2.xml"/><Relationship Id="rId4" Type="http://schemas.openxmlformats.org/officeDocument/2006/relationships/hyperlink" Target="https://www.kinopoisk.ru/level/1/film/382/" TargetMode="External"/><Relationship Id="rId9" Type="http://schemas.openxmlformats.org/officeDocument/2006/relationships/hyperlink" Target="https://www.kinopoisk.ru/level/1/film/346/" TargetMode="External"/><Relationship Id="rId14" Type="http://schemas.openxmlformats.org/officeDocument/2006/relationships/hyperlink" Target="https://www.kinopoisk.ru/film/128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E6B46-84C4-416B-BC31-E32B56849D18}">
  <sheetPr codeName="Лист1"/>
  <dimension ref="A1:BC939"/>
  <sheetViews>
    <sheetView tabSelected="1" zoomScaleNormal="100" workbookViewId="0">
      <pane ySplit="10" topLeftCell="A11" activePane="bottomLeft" state="frozenSplit"/>
      <selection activeCell="B19" sqref="B19"/>
      <selection pane="bottomLeft" activeCell="A15" sqref="A15"/>
    </sheetView>
  </sheetViews>
  <sheetFormatPr defaultRowHeight="12.5" x14ac:dyDescent="0.25"/>
  <cols>
    <col min="1" max="1" width="7.90625" customWidth="1"/>
    <col min="2" max="2" width="49.36328125" customWidth="1"/>
    <col min="3" max="3" width="13.54296875" customWidth="1"/>
    <col min="4" max="4" width="4.6328125" customWidth="1"/>
    <col min="5" max="5" width="10.90625" customWidth="1"/>
    <col min="6" max="6" width="8.6328125" customWidth="1"/>
    <col min="7" max="7" width="7.6328125" customWidth="1"/>
    <col min="8" max="8" width="12" customWidth="1"/>
    <col min="9" max="9" width="8.453125" customWidth="1"/>
    <col min="10" max="10" width="6.453125" customWidth="1"/>
    <col min="11" max="11" width="5.6328125" customWidth="1"/>
    <col min="12" max="12" width="8.6328125" customWidth="1"/>
    <col min="13" max="13" width="12.6328125" customWidth="1"/>
    <col min="14" max="14" width="9.54296875" customWidth="1"/>
    <col min="15" max="15" width="9.36328125" customWidth="1"/>
    <col min="16" max="16" width="8.453125" customWidth="1"/>
    <col min="17" max="17" width="11.90625" customWidth="1"/>
    <col min="18" max="18" width="16.90625" customWidth="1"/>
    <col min="19" max="23" width="15.6328125" customWidth="1"/>
    <col min="24" max="25" width="10.6328125" customWidth="1"/>
    <col min="26" max="27" width="11.6328125" customWidth="1"/>
    <col min="28" max="28" width="7.6328125" customWidth="1"/>
    <col min="29" max="55" width="11.6328125" customWidth="1"/>
  </cols>
  <sheetData>
    <row r="1" spans="1:55" ht="13" x14ac:dyDescent="0.25">
      <c r="A1" s="93"/>
      <c r="AC1" s="11"/>
      <c r="AD1" s="11"/>
      <c r="AE1" s="11"/>
      <c r="AF1" s="11"/>
      <c r="AG1" s="12"/>
      <c r="AH1" s="11"/>
      <c r="AI1" s="13"/>
      <c r="AJ1" s="13"/>
      <c r="AK1" s="14"/>
      <c r="AL1" s="13"/>
      <c r="AM1" s="13"/>
      <c r="AN1" s="15"/>
      <c r="AO1" s="15"/>
      <c r="AP1" s="16"/>
      <c r="AQ1" s="15"/>
      <c r="AR1" s="15"/>
      <c r="AS1" s="17"/>
      <c r="AT1" s="17"/>
      <c r="AU1" s="18"/>
      <c r="AV1" s="17"/>
      <c r="AW1" s="17"/>
      <c r="AX1" s="19"/>
      <c r="AY1" s="19"/>
      <c r="AZ1" s="20"/>
      <c r="BA1" s="19"/>
      <c r="BB1" s="19"/>
    </row>
    <row r="2" spans="1:55" ht="23" x14ac:dyDescent="0.5">
      <c r="A2" s="93"/>
      <c r="B2" s="94" t="s">
        <v>4591</v>
      </c>
      <c r="C2" s="95"/>
      <c r="D2" s="22"/>
      <c r="E2" s="95"/>
      <c r="L2" s="95"/>
      <c r="M2" s="95"/>
      <c r="N2" s="95"/>
      <c r="O2" s="95"/>
      <c r="P2" s="95"/>
      <c r="Q2" s="95"/>
      <c r="R2" s="95"/>
      <c r="S2" s="95"/>
      <c r="T2" s="95"/>
      <c r="U2" s="95"/>
      <c r="V2" s="95"/>
      <c r="W2" s="95"/>
      <c r="Y2" s="95"/>
      <c r="Z2" s="22"/>
      <c r="AA2" s="24"/>
      <c r="AB2" s="24"/>
      <c r="AC2" s="11"/>
      <c r="AD2" s="11"/>
      <c r="AE2" s="11"/>
      <c r="AF2" s="11"/>
      <c r="AG2" s="12"/>
      <c r="AH2" s="11"/>
      <c r="AI2" s="13"/>
      <c r="AJ2" s="13"/>
      <c r="AK2" s="14"/>
      <c r="AL2" s="13"/>
      <c r="AM2" s="13"/>
      <c r="AN2" s="15"/>
      <c r="AO2" s="15"/>
      <c r="AP2" s="16"/>
      <c r="AQ2" s="15"/>
      <c r="AR2" s="15"/>
      <c r="AS2" s="17"/>
      <c r="AT2" s="17"/>
      <c r="AU2" s="18"/>
      <c r="AV2" s="17"/>
      <c r="AW2" s="17"/>
      <c r="AX2" s="19"/>
      <c r="AY2" s="19"/>
      <c r="AZ2" s="20"/>
      <c r="BA2" s="19"/>
      <c r="BB2" s="19"/>
    </row>
    <row r="3" spans="1:55" ht="21" customHeight="1" x14ac:dyDescent="0.4">
      <c r="A3" s="1"/>
      <c r="B3" s="2" t="s">
        <v>4191</v>
      </c>
      <c r="C3" s="3"/>
      <c r="D3" s="4"/>
      <c r="E3" s="3"/>
      <c r="F3" s="5"/>
      <c r="G3" s="6"/>
      <c r="H3" s="7"/>
      <c r="I3" s="8"/>
      <c r="J3" s="8"/>
      <c r="K3" s="9"/>
      <c r="L3" s="3"/>
      <c r="M3" s="10"/>
      <c r="N3" s="10"/>
      <c r="O3" s="10"/>
      <c r="P3" s="3"/>
      <c r="Q3" s="3"/>
      <c r="R3" s="3"/>
      <c r="S3" s="3"/>
      <c r="T3" s="3"/>
      <c r="U3" s="3"/>
      <c r="V3" s="3"/>
      <c r="W3" s="3"/>
      <c r="X3" s="8"/>
      <c r="Y3" s="95"/>
      <c r="Z3" s="22"/>
      <c r="AA3" s="24"/>
      <c r="AB3" s="24"/>
      <c r="AC3" s="11"/>
      <c r="AD3" s="11"/>
      <c r="AE3" s="11"/>
      <c r="AF3" s="11"/>
      <c r="AG3" s="12"/>
      <c r="AH3" s="11"/>
      <c r="AI3" s="13"/>
      <c r="AJ3" s="13"/>
      <c r="AK3" s="14"/>
      <c r="AL3" s="13"/>
      <c r="AM3" s="13"/>
      <c r="AN3" s="15"/>
      <c r="AO3" s="15"/>
      <c r="AP3" s="16"/>
      <c r="AQ3" s="15"/>
      <c r="AR3" s="15"/>
      <c r="AS3" s="17"/>
      <c r="AT3" s="17"/>
      <c r="AU3" s="18"/>
      <c r="AV3" s="17"/>
      <c r="AW3" s="17"/>
      <c r="AX3" s="19"/>
      <c r="AY3" s="19"/>
      <c r="AZ3" s="20"/>
      <c r="BA3" s="19"/>
      <c r="BB3" s="19"/>
    </row>
    <row r="4" spans="1:55" ht="12.75" customHeight="1" x14ac:dyDescent="0.4">
      <c r="A4" s="1"/>
      <c r="B4" s="2"/>
      <c r="C4" s="3"/>
      <c r="D4" s="4"/>
      <c r="E4" s="3"/>
      <c r="F4" s="5"/>
      <c r="G4" s="6"/>
      <c r="H4" s="7"/>
      <c r="I4" s="8"/>
      <c r="J4" s="8"/>
      <c r="K4" s="9"/>
      <c r="L4" s="3"/>
      <c r="M4" s="10"/>
      <c r="N4" s="10"/>
      <c r="X4" s="8"/>
      <c r="Y4" s="3"/>
      <c r="Z4" s="4"/>
      <c r="AA4" s="4"/>
      <c r="AB4" s="5"/>
      <c r="AC4" s="11"/>
      <c r="AD4" s="11"/>
      <c r="AE4" s="11"/>
      <c r="AF4" s="11"/>
      <c r="AG4" s="12"/>
      <c r="AH4" s="11"/>
      <c r="AI4" s="13"/>
      <c r="AJ4" s="13"/>
      <c r="AK4" s="14"/>
      <c r="AL4" s="13"/>
      <c r="AM4" s="13"/>
      <c r="AN4" s="15"/>
      <c r="AO4" s="15"/>
      <c r="AP4" s="16"/>
      <c r="AQ4" s="15"/>
      <c r="AR4" s="15"/>
      <c r="AS4" s="17"/>
      <c r="AT4" s="17"/>
      <c r="AU4" s="18"/>
      <c r="AV4" s="17"/>
      <c r="AW4" s="17"/>
      <c r="AX4" s="19"/>
      <c r="AY4" s="19"/>
      <c r="AZ4" s="20"/>
      <c r="BA4" s="19"/>
      <c r="BB4" s="19"/>
    </row>
    <row r="5" spans="1:55" ht="21" customHeight="1" x14ac:dyDescent="0.4">
      <c r="A5" s="1"/>
      <c r="B5" s="214" t="s">
        <v>4199</v>
      </c>
      <c r="C5" s="138">
        <f>COUNTA(A12:A939)</f>
        <v>0</v>
      </c>
      <c r="D5" s="139" t="s">
        <v>4200</v>
      </c>
      <c r="F5" s="5"/>
      <c r="G5" s="6"/>
      <c r="H5" s="7"/>
      <c r="I5" s="8"/>
      <c r="J5" s="8"/>
      <c r="K5" s="9"/>
      <c r="L5" s="3"/>
      <c r="M5" s="10"/>
      <c r="N5" s="10"/>
      <c r="O5" s="139"/>
      <c r="P5" s="3"/>
      <c r="Q5" s="3"/>
      <c r="R5" s="3"/>
      <c r="S5" s="3"/>
      <c r="T5" s="3"/>
      <c r="U5" s="3"/>
      <c r="V5" s="3"/>
      <c r="W5" s="3"/>
      <c r="X5" s="8"/>
      <c r="Y5" s="3"/>
      <c r="Z5" s="4"/>
      <c r="AA5" s="4"/>
      <c r="AB5" s="5"/>
      <c r="AC5" s="11"/>
      <c r="AD5" s="11"/>
      <c r="AE5" s="11"/>
      <c r="AF5" s="11"/>
      <c r="AG5" s="12"/>
      <c r="AH5" s="11"/>
      <c r="AI5" s="13"/>
      <c r="AJ5" s="13"/>
      <c r="AK5" s="14"/>
      <c r="AL5" s="13"/>
      <c r="AM5" s="13"/>
      <c r="AN5" s="15"/>
      <c r="AO5" s="15"/>
      <c r="AP5" s="16"/>
      <c r="AQ5" s="15"/>
      <c r="AR5" s="15"/>
      <c r="AS5" s="17"/>
      <c r="AT5" s="17"/>
      <c r="AU5" s="18"/>
      <c r="AV5" s="17"/>
      <c r="AW5" s="17"/>
      <c r="AX5" s="19"/>
      <c r="AY5" s="19"/>
      <c r="AZ5" s="20"/>
      <c r="BA5" s="19"/>
      <c r="BB5" s="19"/>
    </row>
    <row r="6" spans="1:55" ht="21" customHeight="1" x14ac:dyDescent="0.4">
      <c r="A6" s="1"/>
      <c r="B6" s="214" t="s">
        <v>4201</v>
      </c>
      <c r="C6" s="138">
        <f>SUMIF(A12:A939,"&lt;&gt;"&amp;"",P12:P939)</f>
        <v>0</v>
      </c>
      <c r="D6" s="139" t="s">
        <v>4202</v>
      </c>
      <c r="F6" s="5"/>
      <c r="G6" s="6"/>
      <c r="H6" s="7"/>
      <c r="I6" s="8"/>
      <c r="J6" s="8"/>
      <c r="K6" s="9"/>
      <c r="L6" s="3"/>
      <c r="M6" s="10"/>
      <c r="N6" s="10"/>
      <c r="O6" s="139"/>
      <c r="P6" s="3"/>
      <c r="Q6" s="3"/>
      <c r="R6" s="3"/>
      <c r="S6" s="3"/>
      <c r="T6" s="3"/>
      <c r="U6" s="3"/>
      <c r="V6" s="3"/>
      <c r="W6" s="3"/>
      <c r="X6" s="8"/>
      <c r="Y6" s="3"/>
      <c r="Z6" s="4"/>
      <c r="AA6" s="4"/>
      <c r="AB6" s="5"/>
      <c r="AC6" s="11"/>
      <c r="AD6" s="11"/>
      <c r="AE6" s="11"/>
      <c r="AF6" s="11"/>
      <c r="AG6" s="12"/>
      <c r="AH6" s="11"/>
      <c r="AI6" s="13"/>
      <c r="AJ6" s="13"/>
      <c r="AK6" s="14"/>
      <c r="AL6" s="13"/>
      <c r="AM6" s="13"/>
      <c r="AN6" s="15"/>
      <c r="AO6" s="15"/>
      <c r="AP6" s="16"/>
      <c r="AQ6" s="15"/>
      <c r="AR6" s="15"/>
      <c r="AS6" s="17"/>
      <c r="AT6" s="17"/>
      <c r="AU6" s="18"/>
      <c r="AV6" s="17"/>
      <c r="AW6" s="17"/>
      <c r="AX6" s="19"/>
      <c r="AY6" s="19"/>
      <c r="AZ6" s="20"/>
      <c r="BA6" s="19"/>
      <c r="BB6" s="19"/>
    </row>
    <row r="7" spans="1:55" ht="21" customHeight="1" x14ac:dyDescent="0.4">
      <c r="A7" s="1"/>
      <c r="B7" s="214" t="s">
        <v>4203</v>
      </c>
      <c r="C7" s="138">
        <f>1+INT($C$6/930)</f>
        <v>1</v>
      </c>
      <c r="D7" s="139" t="s">
        <v>4204</v>
      </c>
      <c r="F7" s="5"/>
      <c r="G7" s="6"/>
      <c r="H7" s="7"/>
      <c r="I7" s="8"/>
      <c r="J7" s="8"/>
      <c r="K7" s="9"/>
      <c r="L7" s="3"/>
      <c r="M7" s="10"/>
      <c r="N7" s="10"/>
      <c r="O7" s="139"/>
      <c r="P7" s="3"/>
      <c r="Q7" s="3"/>
      <c r="R7" s="3"/>
      <c r="S7" s="3"/>
      <c r="T7" s="3"/>
      <c r="U7" s="3"/>
      <c r="V7" s="3"/>
      <c r="W7" s="3"/>
      <c r="X7" s="8"/>
      <c r="Y7" s="3"/>
      <c r="Z7" s="4"/>
      <c r="AA7" s="4"/>
      <c r="AB7" s="5"/>
      <c r="AC7" s="11"/>
      <c r="AD7" s="11"/>
      <c r="AE7" s="11"/>
      <c r="AF7" s="11"/>
      <c r="AG7" s="12"/>
      <c r="AH7" s="11"/>
      <c r="AI7" s="13"/>
      <c r="AJ7" s="13"/>
      <c r="AK7" s="14"/>
      <c r="AL7" s="13"/>
      <c r="AM7" s="13"/>
      <c r="AN7" s="15"/>
      <c r="AO7" s="15"/>
      <c r="AP7" s="16"/>
      <c r="AQ7" s="15"/>
      <c r="AR7" s="15"/>
      <c r="AS7" s="17"/>
      <c r="AT7" s="17"/>
      <c r="AU7" s="18"/>
      <c r="AV7" s="17"/>
      <c r="AW7" s="17"/>
      <c r="AX7" s="19"/>
      <c r="AY7" s="19"/>
      <c r="AZ7" s="20"/>
      <c r="BA7" s="19"/>
      <c r="BB7" s="19"/>
    </row>
    <row r="8" spans="1:55" ht="12.75" customHeight="1" x14ac:dyDescent="0.4">
      <c r="A8" s="1"/>
      <c r="B8" s="2"/>
      <c r="C8" s="3"/>
      <c r="D8" s="4"/>
      <c r="E8" s="3"/>
      <c r="F8" s="5"/>
      <c r="G8" s="6"/>
      <c r="H8" s="7"/>
      <c r="I8" s="8"/>
      <c r="J8" s="8"/>
      <c r="K8" s="9"/>
      <c r="L8" s="3"/>
      <c r="M8" s="10"/>
      <c r="N8" s="10"/>
      <c r="O8" s="139"/>
      <c r="P8" s="3"/>
      <c r="Q8" s="3"/>
      <c r="R8" s="3"/>
      <c r="S8" s="3"/>
      <c r="T8" s="3"/>
      <c r="U8" s="3"/>
      <c r="V8" s="3"/>
      <c r="W8" s="3"/>
      <c r="X8" s="8"/>
      <c r="Y8" s="3"/>
      <c r="Z8" s="4"/>
      <c r="AA8" s="4"/>
      <c r="AB8" s="5"/>
      <c r="AC8" s="11"/>
      <c r="AD8" s="11"/>
      <c r="AE8" s="11"/>
      <c r="AF8" s="11"/>
      <c r="AG8" s="12"/>
      <c r="AH8" s="11"/>
      <c r="AI8" s="13"/>
      <c r="AJ8" s="13"/>
      <c r="AK8" s="14"/>
      <c r="AL8" s="13"/>
      <c r="AM8" s="13"/>
      <c r="AN8" s="15"/>
      <c r="AO8" s="15"/>
      <c r="AP8" s="16"/>
      <c r="AQ8" s="15"/>
      <c r="AR8" s="15"/>
      <c r="AS8" s="17"/>
      <c r="AT8" s="17"/>
      <c r="AU8" s="18"/>
      <c r="AV8" s="17"/>
      <c r="AW8" s="17"/>
      <c r="AX8" s="19"/>
      <c r="AY8" s="19"/>
      <c r="AZ8" s="20"/>
      <c r="BA8" s="19"/>
      <c r="BB8" s="19"/>
    </row>
    <row r="9" spans="1:55" ht="12.75" customHeight="1" x14ac:dyDescent="0.25">
      <c r="A9" s="228" t="s">
        <v>4</v>
      </c>
      <c r="B9" s="226" t="s">
        <v>5</v>
      </c>
      <c r="C9" s="226" t="s">
        <v>6</v>
      </c>
      <c r="D9" s="226" t="s">
        <v>7</v>
      </c>
      <c r="E9" s="226" t="s">
        <v>8</v>
      </c>
      <c r="F9" s="226" t="s">
        <v>9</v>
      </c>
      <c r="G9" s="230" t="s">
        <v>10</v>
      </c>
      <c r="H9" s="232" t="s">
        <v>11</v>
      </c>
      <c r="I9" s="234" t="s">
        <v>12</v>
      </c>
      <c r="J9" s="234" t="s">
        <v>13</v>
      </c>
      <c r="K9" s="236" t="s">
        <v>14</v>
      </c>
      <c r="L9" s="236" t="s">
        <v>15</v>
      </c>
      <c r="M9" s="236" t="s">
        <v>16</v>
      </c>
      <c r="N9" s="236" t="s">
        <v>17</v>
      </c>
      <c r="O9" s="236" t="s">
        <v>18</v>
      </c>
      <c r="P9" s="238" t="s">
        <v>19</v>
      </c>
      <c r="Q9" s="226" t="s">
        <v>20</v>
      </c>
      <c r="R9" s="226" t="s">
        <v>21</v>
      </c>
      <c r="S9" s="226" t="s">
        <v>4568</v>
      </c>
      <c r="T9" s="226" t="s">
        <v>4569</v>
      </c>
      <c r="U9" s="226" t="s">
        <v>4570</v>
      </c>
      <c r="V9" s="226" t="s">
        <v>4571</v>
      </c>
      <c r="W9" s="226" t="s">
        <v>4572</v>
      </c>
      <c r="X9" s="240" t="s">
        <v>222</v>
      </c>
      <c r="Y9" s="236" t="s">
        <v>223</v>
      </c>
      <c r="Z9" s="226" t="s">
        <v>22</v>
      </c>
      <c r="AA9" s="226" t="s">
        <v>23</v>
      </c>
      <c r="AB9" s="242" t="s">
        <v>225</v>
      </c>
      <c r="AC9" s="255" t="s">
        <v>25</v>
      </c>
      <c r="AD9" s="256"/>
      <c r="AE9" s="256"/>
      <c r="AF9" s="256"/>
      <c r="AG9" s="256"/>
      <c r="AH9" s="257"/>
      <c r="AI9" s="258" t="s">
        <v>226</v>
      </c>
      <c r="AJ9" s="259"/>
      <c r="AK9" s="259"/>
      <c r="AL9" s="259"/>
      <c r="AM9" s="260"/>
      <c r="AN9" s="244" t="s">
        <v>227</v>
      </c>
      <c r="AO9" s="245"/>
      <c r="AP9" s="245"/>
      <c r="AQ9" s="245"/>
      <c r="AR9" s="246"/>
      <c r="AS9" s="247" t="s">
        <v>228</v>
      </c>
      <c r="AT9" s="248"/>
      <c r="AU9" s="248"/>
      <c r="AV9" s="248"/>
      <c r="AW9" s="249"/>
      <c r="AX9" s="250" t="s">
        <v>229</v>
      </c>
      <c r="AY9" s="251"/>
      <c r="AZ9" s="251"/>
      <c r="BA9" s="251"/>
      <c r="BB9" s="252"/>
      <c r="BC9" s="253" t="s">
        <v>230</v>
      </c>
    </row>
    <row r="10" spans="1:55" ht="12.75" customHeight="1" x14ac:dyDescent="0.25">
      <c r="A10" s="229"/>
      <c r="B10" s="227"/>
      <c r="C10" s="227"/>
      <c r="D10" s="227"/>
      <c r="E10" s="227"/>
      <c r="F10" s="227"/>
      <c r="G10" s="231"/>
      <c r="H10" s="233"/>
      <c r="I10" s="235"/>
      <c r="J10" s="235"/>
      <c r="K10" s="237"/>
      <c r="L10" s="237"/>
      <c r="M10" s="237"/>
      <c r="N10" s="237"/>
      <c r="O10" s="237"/>
      <c r="P10" s="239"/>
      <c r="Q10" s="227"/>
      <c r="R10" s="227"/>
      <c r="S10" s="227"/>
      <c r="T10" s="227"/>
      <c r="U10" s="227"/>
      <c r="V10" s="227"/>
      <c r="W10" s="227"/>
      <c r="X10" s="241"/>
      <c r="Y10" s="237"/>
      <c r="Z10" s="227"/>
      <c r="AA10" s="227"/>
      <c r="AB10" s="243"/>
      <c r="AC10" s="98" t="s">
        <v>31</v>
      </c>
      <c r="AD10" s="99" t="s">
        <v>231</v>
      </c>
      <c r="AE10" s="98" t="s">
        <v>32</v>
      </c>
      <c r="AF10" s="98" t="s">
        <v>33</v>
      </c>
      <c r="AG10" s="100" t="s">
        <v>34</v>
      </c>
      <c r="AH10" s="98" t="s">
        <v>35</v>
      </c>
      <c r="AI10" s="101" t="s">
        <v>36</v>
      </c>
      <c r="AJ10" s="101" t="s">
        <v>33</v>
      </c>
      <c r="AK10" s="101" t="s">
        <v>37</v>
      </c>
      <c r="AL10" s="101" t="s">
        <v>34</v>
      </c>
      <c r="AM10" s="101" t="s">
        <v>38</v>
      </c>
      <c r="AN10" s="102" t="s">
        <v>36</v>
      </c>
      <c r="AO10" s="102" t="s">
        <v>33</v>
      </c>
      <c r="AP10" s="102" t="s">
        <v>37</v>
      </c>
      <c r="AQ10" s="102" t="s">
        <v>34</v>
      </c>
      <c r="AR10" s="102" t="s">
        <v>38</v>
      </c>
      <c r="AS10" s="103" t="s">
        <v>36</v>
      </c>
      <c r="AT10" s="103" t="s">
        <v>33</v>
      </c>
      <c r="AU10" s="103" t="s">
        <v>37</v>
      </c>
      <c r="AV10" s="103" t="s">
        <v>34</v>
      </c>
      <c r="AW10" s="103" t="s">
        <v>38</v>
      </c>
      <c r="AX10" s="104" t="s">
        <v>36</v>
      </c>
      <c r="AY10" s="104" t="s">
        <v>33</v>
      </c>
      <c r="AZ10" s="104" t="s">
        <v>37</v>
      </c>
      <c r="BA10" s="104" t="s">
        <v>34</v>
      </c>
      <c r="BB10" s="104" t="s">
        <v>38</v>
      </c>
      <c r="BC10" s="254"/>
    </row>
    <row r="11" spans="1:55" ht="12.75" customHeight="1" x14ac:dyDescent="0.3">
      <c r="A11" s="1"/>
      <c r="B11" s="105"/>
      <c r="C11" s="106"/>
      <c r="D11" s="106"/>
      <c r="E11" s="106"/>
      <c r="F11" s="106"/>
      <c r="G11" s="107"/>
      <c r="H11" s="63"/>
      <c r="I11" s="108"/>
      <c r="J11" s="109"/>
      <c r="K11" s="110"/>
      <c r="L11" s="110"/>
      <c r="M11" s="63"/>
      <c r="N11" s="63"/>
      <c r="O11" s="63"/>
      <c r="P11" s="111"/>
      <c r="Q11" s="106"/>
      <c r="R11" s="106"/>
      <c r="S11" s="106"/>
      <c r="T11" s="106"/>
      <c r="U11" s="106"/>
      <c r="V11" s="106"/>
      <c r="W11" s="106"/>
      <c r="X11" s="106"/>
      <c r="Y11" s="106"/>
      <c r="Z11" s="106"/>
      <c r="AA11" s="106"/>
      <c r="AB11" s="106"/>
      <c r="AC11" s="98"/>
      <c r="AD11" s="98"/>
      <c r="AE11" s="98"/>
      <c r="AF11" s="98"/>
      <c r="AG11" s="100"/>
      <c r="AH11" s="98"/>
      <c r="AI11" s="101"/>
      <c r="AJ11" s="101"/>
      <c r="AK11" s="101"/>
      <c r="AL11" s="101"/>
      <c r="AM11" s="101"/>
      <c r="AN11" s="102"/>
      <c r="AO11" s="102"/>
      <c r="AP11" s="102"/>
      <c r="AQ11" s="102"/>
      <c r="AR11" s="102"/>
      <c r="AS11" s="103"/>
      <c r="AT11" s="103"/>
      <c r="AU11" s="103"/>
      <c r="AV11" s="103"/>
      <c r="AW11" s="103"/>
      <c r="AX11" s="104"/>
      <c r="AY11" s="104"/>
      <c r="AZ11" s="104"/>
      <c r="BA11" s="104"/>
      <c r="BB11" s="104"/>
      <c r="BC11" s="112"/>
    </row>
    <row r="12" spans="1:55" ht="23" x14ac:dyDescent="0.25">
      <c r="A12" s="1"/>
      <c r="B12" s="113" t="s">
        <v>232</v>
      </c>
      <c r="C12" s="106"/>
      <c r="D12" s="106"/>
      <c r="E12" s="106"/>
      <c r="F12" s="106"/>
      <c r="G12" s="107"/>
      <c r="H12" s="63"/>
      <c r="I12" s="108"/>
      <c r="J12" s="109"/>
      <c r="K12" s="110"/>
      <c r="L12" s="110"/>
      <c r="M12" s="63"/>
      <c r="N12" s="63"/>
      <c r="O12" s="63"/>
      <c r="P12" s="111"/>
      <c r="Q12" s="106"/>
      <c r="R12" s="106"/>
      <c r="S12" s="106"/>
      <c r="T12" s="106"/>
      <c r="U12" s="106"/>
      <c r="V12" s="106"/>
      <c r="W12" s="106"/>
      <c r="X12" s="106"/>
      <c r="Y12" s="106"/>
      <c r="Z12" s="106"/>
      <c r="AA12" s="106"/>
      <c r="AB12" s="106"/>
      <c r="AC12" s="98"/>
      <c r="AD12" s="98"/>
      <c r="AE12" s="98"/>
      <c r="AF12" s="98"/>
      <c r="AG12" s="100"/>
      <c r="AH12" s="98"/>
      <c r="AI12" s="101"/>
      <c r="AJ12" s="101"/>
      <c r="AK12" s="101"/>
      <c r="AL12" s="101"/>
      <c r="AM12" s="101"/>
      <c r="AN12" s="102"/>
      <c r="AO12" s="102"/>
      <c r="AP12" s="102"/>
      <c r="AQ12" s="102"/>
      <c r="AR12" s="102"/>
      <c r="AS12" s="103"/>
      <c r="AT12" s="103"/>
      <c r="AU12" s="103"/>
      <c r="AV12" s="103"/>
      <c r="AW12" s="103"/>
      <c r="AX12" s="104"/>
      <c r="AY12" s="104"/>
      <c r="AZ12" s="104"/>
      <c r="BA12" s="104"/>
      <c r="BB12" s="104"/>
      <c r="BC12" s="112"/>
    </row>
    <row r="13" spans="1:55" ht="12.75" customHeight="1" x14ac:dyDescent="0.25">
      <c r="A13" s="1"/>
      <c r="B13" s="41"/>
      <c r="C13" s="106"/>
      <c r="D13" s="106"/>
      <c r="E13" s="106"/>
      <c r="F13" s="106"/>
      <c r="G13" s="107"/>
      <c r="H13" s="63"/>
      <c r="I13" s="108"/>
      <c r="J13" s="109"/>
      <c r="K13" s="110"/>
      <c r="L13" s="110"/>
      <c r="M13" s="63"/>
      <c r="N13" s="63"/>
      <c r="O13" s="63"/>
      <c r="P13" s="111"/>
      <c r="Q13" s="106"/>
      <c r="R13" s="106"/>
      <c r="S13" s="106"/>
      <c r="T13" s="106"/>
      <c r="U13" s="106"/>
      <c r="V13" s="106"/>
      <c r="W13" s="106"/>
      <c r="X13" s="106"/>
      <c r="Y13" s="106"/>
      <c r="Z13" s="106"/>
      <c r="AA13" s="106"/>
      <c r="AB13" s="106"/>
      <c r="AC13" s="98"/>
      <c r="AD13" s="98"/>
      <c r="AE13" s="98"/>
      <c r="AF13" s="98"/>
      <c r="AG13" s="100"/>
      <c r="AH13" s="98"/>
      <c r="AI13" s="101"/>
      <c r="AJ13" s="101"/>
      <c r="AK13" s="101"/>
      <c r="AL13" s="101"/>
      <c r="AM13" s="101"/>
      <c r="AN13" s="102"/>
      <c r="AO13" s="102"/>
      <c r="AP13" s="102"/>
      <c r="AQ13" s="102"/>
      <c r="AR13" s="102"/>
      <c r="AS13" s="103"/>
      <c r="AT13" s="103"/>
      <c r="AU13" s="103"/>
      <c r="AV13" s="103"/>
      <c r="AW13" s="103"/>
      <c r="AX13" s="104"/>
      <c r="AY13" s="104"/>
      <c r="AZ13" s="104"/>
      <c r="BA13" s="104"/>
      <c r="BB13" s="104"/>
      <c r="BC13" s="112"/>
    </row>
    <row r="14" spans="1:55" ht="23.25" customHeight="1" x14ac:dyDescent="0.25">
      <c r="A14" s="1"/>
      <c r="B14" s="114" t="s">
        <v>344</v>
      </c>
      <c r="C14" s="106"/>
      <c r="D14" s="106"/>
      <c r="E14" s="106"/>
      <c r="F14" s="106"/>
      <c r="G14" s="107"/>
      <c r="H14" s="63"/>
      <c r="I14" s="108"/>
      <c r="J14" s="109"/>
      <c r="K14" s="110"/>
      <c r="L14" s="110"/>
      <c r="M14" s="63"/>
      <c r="N14" s="63"/>
      <c r="O14" s="63"/>
      <c r="P14" s="111"/>
      <c r="Q14" s="106"/>
      <c r="R14" s="106"/>
      <c r="S14" s="106"/>
      <c r="T14" s="106"/>
      <c r="U14" s="106"/>
      <c r="V14" s="106"/>
      <c r="W14" s="106"/>
      <c r="X14" s="106"/>
      <c r="Y14" s="106"/>
      <c r="Z14" s="106"/>
      <c r="AA14" s="106"/>
      <c r="AB14" s="106"/>
      <c r="AC14" s="98"/>
      <c r="AD14" s="98"/>
      <c r="AE14" s="98"/>
      <c r="AF14" s="98"/>
      <c r="AG14" s="100"/>
      <c r="AH14" s="98"/>
      <c r="AI14" s="101"/>
      <c r="AJ14" s="101"/>
      <c r="AK14" s="101"/>
      <c r="AL14" s="101"/>
      <c r="AM14" s="101"/>
      <c r="AN14" s="102"/>
      <c r="AO14" s="102"/>
      <c r="AP14" s="102"/>
      <c r="AQ14" s="102"/>
      <c r="AR14" s="102"/>
      <c r="AS14" s="103"/>
      <c r="AT14" s="103"/>
      <c r="AU14" s="103"/>
      <c r="AV14" s="103"/>
      <c r="AW14" s="103"/>
      <c r="AX14" s="104"/>
      <c r="AY14" s="104"/>
      <c r="AZ14" s="104"/>
      <c r="BA14" s="104"/>
      <c r="BB14" s="104"/>
      <c r="BC14" s="112"/>
    </row>
    <row r="15" spans="1:55" ht="12.5" customHeight="1" x14ac:dyDescent="0.25">
      <c r="A15" s="1"/>
      <c r="B15" s="65" t="s">
        <v>345</v>
      </c>
      <c r="C15" s="25" t="s">
        <v>274</v>
      </c>
      <c r="D15" s="24">
        <v>40</v>
      </c>
      <c r="E15" s="122" t="s">
        <v>41</v>
      </c>
      <c r="F15" s="43">
        <v>2013</v>
      </c>
      <c r="G15" s="44">
        <v>6.5650000000000004</v>
      </c>
      <c r="H15" s="25" t="s">
        <v>1632</v>
      </c>
      <c r="I15" s="8" t="s">
        <v>143</v>
      </c>
      <c r="J15" s="8" t="s">
        <v>44</v>
      </c>
      <c r="K15" s="44">
        <v>6.2</v>
      </c>
      <c r="L15" s="25" t="s">
        <v>59</v>
      </c>
      <c r="M15" s="25" t="s">
        <v>346</v>
      </c>
      <c r="N15" s="25" t="s">
        <v>4592</v>
      </c>
      <c r="O15" s="25" t="s">
        <v>4274</v>
      </c>
      <c r="P15" s="44">
        <v>34.6</v>
      </c>
      <c r="Q15" s="41" t="s">
        <v>347</v>
      </c>
      <c r="R15" s="65" t="s">
        <v>348</v>
      </c>
      <c r="S15" s="65" t="s">
        <v>4593</v>
      </c>
      <c r="T15" s="292" t="s">
        <v>4594</v>
      </c>
      <c r="U15" s="292" t="s">
        <v>4595</v>
      </c>
      <c r="V15" s="292" t="s">
        <v>4596</v>
      </c>
      <c r="W15" s="292" t="s">
        <v>4597</v>
      </c>
      <c r="X15" s="121">
        <v>113553</v>
      </c>
      <c r="Y15" s="121">
        <v>322385</v>
      </c>
      <c r="Z15" s="81">
        <v>42000</v>
      </c>
      <c r="AA15" s="47" t="s">
        <v>52</v>
      </c>
      <c r="AB15" s="24" t="s">
        <v>52</v>
      </c>
      <c r="AC15" s="11" t="s">
        <v>103</v>
      </c>
      <c r="AD15" s="168" t="s">
        <v>234</v>
      </c>
      <c r="AE15" s="48"/>
      <c r="AF15" s="48"/>
      <c r="AG15" s="49"/>
      <c r="AH15" s="115"/>
      <c r="AI15" s="116" t="s">
        <v>55</v>
      </c>
      <c r="AJ15" s="50"/>
      <c r="AK15" s="50"/>
      <c r="AL15" s="50"/>
      <c r="AM15" s="50"/>
      <c r="AN15" s="52"/>
      <c r="AO15" s="52"/>
      <c r="AP15" s="52"/>
      <c r="AQ15" s="52"/>
      <c r="AR15" s="52"/>
      <c r="AS15" s="117"/>
      <c r="AT15" s="117"/>
      <c r="AU15" s="117"/>
      <c r="AV15" s="117"/>
      <c r="AW15" s="117"/>
      <c r="AX15" s="56"/>
      <c r="AY15" s="56"/>
      <c r="AZ15" s="56"/>
      <c r="BA15" s="56"/>
      <c r="BB15" s="56"/>
      <c r="BC15" s="60"/>
    </row>
    <row r="16" spans="1:55" ht="12.5" customHeight="1" x14ac:dyDescent="0.25">
      <c r="A16" s="1"/>
      <c r="B16" t="s">
        <v>1083</v>
      </c>
      <c r="C16" s="25" t="s">
        <v>400</v>
      </c>
      <c r="D16" s="24">
        <v>40</v>
      </c>
      <c r="E16" s="118" t="s">
        <v>41</v>
      </c>
      <c r="F16" s="43">
        <v>2009</v>
      </c>
      <c r="G16" s="141">
        <v>7.9829999999999997</v>
      </c>
      <c r="H16" s="97" t="s">
        <v>506</v>
      </c>
      <c r="I16" s="8" t="s">
        <v>121</v>
      </c>
      <c r="J16" s="8" t="s">
        <v>276</v>
      </c>
      <c r="K16" s="44">
        <v>7.9</v>
      </c>
      <c r="L16" s="97" t="s">
        <v>351</v>
      </c>
      <c r="M16" s="97" t="s">
        <v>578</v>
      </c>
      <c r="N16" s="97" t="s">
        <v>1084</v>
      </c>
      <c r="O16" s="97" t="s">
        <v>1085</v>
      </c>
      <c r="P16" s="44">
        <v>46.58</v>
      </c>
      <c r="Q16" s="25" t="s">
        <v>1086</v>
      </c>
      <c r="R16" s="97"/>
      <c r="S16" s="295" t="s">
        <v>4598</v>
      </c>
      <c r="T16" s="292">
        <v>237000000</v>
      </c>
      <c r="U16" s="292">
        <v>785221649</v>
      </c>
      <c r="V16" s="292">
        <v>2923706026</v>
      </c>
      <c r="W16" s="292">
        <v>119903638</v>
      </c>
      <c r="X16" s="121">
        <v>1127864</v>
      </c>
      <c r="Y16" s="121">
        <v>1424071</v>
      </c>
      <c r="Z16" s="81">
        <v>40687</v>
      </c>
      <c r="AA16" s="24" t="s">
        <v>52</v>
      </c>
      <c r="AB16" s="24" t="s">
        <v>52</v>
      </c>
      <c r="AC16" s="11" t="s">
        <v>103</v>
      </c>
      <c r="AD16" s="168" t="s">
        <v>234</v>
      </c>
      <c r="AE16" s="296"/>
      <c r="AF16" s="11" t="s">
        <v>76</v>
      </c>
      <c r="AG16" s="174">
        <v>18340</v>
      </c>
      <c r="AH16" s="164">
        <v>23.795999999999999</v>
      </c>
      <c r="AI16" s="116" t="s">
        <v>55</v>
      </c>
      <c r="AJ16" s="50" t="s">
        <v>714</v>
      </c>
      <c r="AK16" s="50" t="s">
        <v>80</v>
      </c>
      <c r="AL16" s="14">
        <v>4095</v>
      </c>
      <c r="AM16" s="14" t="s">
        <v>116</v>
      </c>
      <c r="AN16" s="52" t="s">
        <v>82</v>
      </c>
      <c r="AO16" s="52" t="s">
        <v>714</v>
      </c>
      <c r="AP16" s="52" t="s">
        <v>80</v>
      </c>
      <c r="AQ16" s="52">
        <v>4132</v>
      </c>
      <c r="AR16" s="52" t="s">
        <v>116</v>
      </c>
      <c r="AS16" s="54" t="s">
        <v>55</v>
      </c>
      <c r="AT16" s="54" t="s">
        <v>128</v>
      </c>
      <c r="AU16" s="54" t="s">
        <v>80</v>
      </c>
      <c r="AV16" s="54">
        <v>768</v>
      </c>
      <c r="AW16" s="54" t="s">
        <v>81</v>
      </c>
      <c r="AX16" s="56"/>
      <c r="AY16" s="73"/>
      <c r="AZ16" s="56"/>
      <c r="BA16" s="56"/>
      <c r="BB16" s="56"/>
      <c r="BC16" s="60" t="s">
        <v>1087</v>
      </c>
    </row>
    <row r="17" spans="1:55" ht="12.5" customHeight="1" x14ac:dyDescent="0.25">
      <c r="A17" s="1"/>
      <c r="B17" s="41" t="s">
        <v>4475</v>
      </c>
      <c r="C17" s="25" t="s">
        <v>4476</v>
      </c>
      <c r="D17" s="24">
        <v>40</v>
      </c>
      <c r="E17" s="42" t="s">
        <v>41</v>
      </c>
      <c r="F17" s="43">
        <v>2022</v>
      </c>
      <c r="G17" s="44">
        <v>7.7350000000000003</v>
      </c>
      <c r="H17" s="25" t="s">
        <v>427</v>
      </c>
      <c r="I17" s="8"/>
      <c r="J17" s="8" t="s">
        <v>276</v>
      </c>
      <c r="K17" s="44">
        <v>7.5</v>
      </c>
      <c r="L17" s="25" t="s">
        <v>59</v>
      </c>
      <c r="M17" s="25" t="s">
        <v>578</v>
      </c>
      <c r="N17" s="25" t="s">
        <v>4477</v>
      </c>
      <c r="O17" s="25" t="s">
        <v>4478</v>
      </c>
      <c r="P17" s="44">
        <v>79.67</v>
      </c>
      <c r="Q17" s="41" t="s">
        <v>4479</v>
      </c>
      <c r="R17" s="97" t="s">
        <v>4480</v>
      </c>
      <c r="S17" s="295"/>
      <c r="T17" s="292">
        <v>350000000</v>
      </c>
      <c r="U17" s="292">
        <v>684075767</v>
      </c>
      <c r="V17" s="292">
        <v>2320250281</v>
      </c>
      <c r="W17" s="119"/>
      <c r="X17" s="217">
        <v>191981</v>
      </c>
      <c r="Y17" s="217">
        <v>529170</v>
      </c>
      <c r="Z17" s="81">
        <v>45185</v>
      </c>
      <c r="AA17" s="47" t="s">
        <v>52</v>
      </c>
      <c r="AB17" s="24" t="s">
        <v>53</v>
      </c>
      <c r="AC17" s="11" t="s">
        <v>103</v>
      </c>
      <c r="AD17" s="11" t="s">
        <v>234</v>
      </c>
      <c r="AE17" s="48"/>
      <c r="AF17" s="11"/>
      <c r="AG17" s="12"/>
      <c r="AH17" s="11"/>
      <c r="AI17" s="116" t="s">
        <v>55</v>
      </c>
      <c r="AJ17" s="50"/>
      <c r="AK17" s="50"/>
      <c r="AL17" s="50"/>
      <c r="AM17" s="50"/>
      <c r="AN17" s="53" t="s">
        <v>82</v>
      </c>
      <c r="AO17" s="130" t="s">
        <v>325</v>
      </c>
      <c r="AP17" s="52"/>
      <c r="AQ17" s="52"/>
      <c r="AR17" s="52"/>
      <c r="AS17" s="117"/>
      <c r="AT17" s="117"/>
      <c r="AU17" s="117"/>
      <c r="AV17" s="117"/>
      <c r="AW17" s="117"/>
      <c r="AX17" s="56"/>
      <c r="AY17" s="56"/>
      <c r="AZ17" s="56"/>
      <c r="BA17" s="56"/>
      <c r="BB17" s="56"/>
      <c r="BC17" s="58"/>
    </row>
    <row r="18" spans="1:55" ht="12.5" customHeight="1" x14ac:dyDescent="0.25">
      <c r="A18" s="1"/>
      <c r="B18" t="s">
        <v>349</v>
      </c>
      <c r="C18" s="25" t="s">
        <v>274</v>
      </c>
      <c r="D18" s="24">
        <v>40</v>
      </c>
      <c r="E18" s="120" t="s">
        <v>41</v>
      </c>
      <c r="F18" s="43">
        <v>2010</v>
      </c>
      <c r="G18" s="44">
        <v>7.1289999999999996</v>
      </c>
      <c r="H18" s="97" t="s">
        <v>4275</v>
      </c>
      <c r="I18" s="8" t="s">
        <v>121</v>
      </c>
      <c r="J18" s="8" t="s">
        <v>150</v>
      </c>
      <c r="K18" s="44">
        <v>6.4</v>
      </c>
      <c r="L18" s="97" t="s">
        <v>4599</v>
      </c>
      <c r="M18" s="97" t="s">
        <v>352</v>
      </c>
      <c r="N18" s="97" t="s">
        <v>353</v>
      </c>
      <c r="O18" s="97" t="s">
        <v>354</v>
      </c>
      <c r="P18" s="44">
        <v>36.99</v>
      </c>
      <c r="Q18" s="25" t="s">
        <v>355</v>
      </c>
      <c r="R18" s="97"/>
      <c r="S18" s="295" t="s">
        <v>4600</v>
      </c>
      <c r="T18" s="292">
        <v>200000000</v>
      </c>
      <c r="U18" s="292">
        <v>334191110</v>
      </c>
      <c r="V18" s="292">
        <v>1025467110</v>
      </c>
      <c r="W18" s="292">
        <v>42134640</v>
      </c>
      <c r="X18" s="121">
        <v>404012</v>
      </c>
      <c r="Y18" s="121">
        <v>453064</v>
      </c>
      <c r="Z18" s="81">
        <v>40466</v>
      </c>
      <c r="AA18" s="24" t="s">
        <v>52</v>
      </c>
      <c r="AB18" s="24" t="s">
        <v>53</v>
      </c>
      <c r="AC18" s="11" t="s">
        <v>103</v>
      </c>
      <c r="AD18" s="11" t="s">
        <v>234</v>
      </c>
      <c r="AE18" s="48"/>
      <c r="AF18" s="48"/>
      <c r="AG18" s="49"/>
      <c r="AH18" s="115"/>
      <c r="AI18" s="116" t="s">
        <v>55</v>
      </c>
      <c r="AJ18" s="50"/>
      <c r="AK18" s="50"/>
      <c r="AL18" s="50"/>
      <c r="AM18" s="50"/>
      <c r="AN18" s="52"/>
      <c r="AO18" s="52"/>
      <c r="AP18" s="52"/>
      <c r="AQ18" s="52"/>
      <c r="AR18" s="52"/>
      <c r="AS18" s="117"/>
      <c r="AT18" s="117"/>
      <c r="AU18" s="117"/>
      <c r="AV18" s="117"/>
      <c r="AW18" s="117"/>
      <c r="AX18" s="56"/>
      <c r="AY18" s="56"/>
      <c r="AZ18" s="56"/>
      <c r="BA18" s="56"/>
      <c r="BB18" s="56"/>
      <c r="BC18" s="58"/>
    </row>
    <row r="19" spans="1:55" ht="12.5" customHeight="1" x14ac:dyDescent="0.25">
      <c r="A19" s="1"/>
      <c r="B19" t="s">
        <v>356</v>
      </c>
      <c r="C19" s="25" t="s">
        <v>274</v>
      </c>
      <c r="D19" s="24">
        <v>40</v>
      </c>
      <c r="E19" s="120" t="s">
        <v>41</v>
      </c>
      <c r="F19" s="43">
        <v>2016</v>
      </c>
      <c r="G19" s="44">
        <v>6.734</v>
      </c>
      <c r="H19" s="97" t="s">
        <v>4275</v>
      </c>
      <c r="I19" s="8" t="s">
        <v>121</v>
      </c>
      <c r="J19" s="8" t="s">
        <v>150</v>
      </c>
      <c r="K19" s="44">
        <v>6.2</v>
      </c>
      <c r="L19" s="97" t="s">
        <v>4601</v>
      </c>
      <c r="M19" s="97" t="s">
        <v>357</v>
      </c>
      <c r="N19" s="97" t="s">
        <v>358</v>
      </c>
      <c r="O19" s="97" t="s">
        <v>359</v>
      </c>
      <c r="P19" s="44">
        <v>44.41</v>
      </c>
      <c r="Q19" s="97" t="s">
        <v>360</v>
      </c>
      <c r="R19" s="97"/>
      <c r="S19" s="295" t="s">
        <v>4602</v>
      </c>
      <c r="T19" s="292">
        <v>170000000</v>
      </c>
      <c r="U19" s="292">
        <v>77041381</v>
      </c>
      <c r="V19" s="292">
        <v>299457024</v>
      </c>
      <c r="W19" s="292">
        <v>10340316</v>
      </c>
      <c r="X19" s="121">
        <v>176476</v>
      </c>
      <c r="Y19" s="121">
        <v>127981</v>
      </c>
      <c r="Z19" s="81">
        <v>42715</v>
      </c>
      <c r="AA19" s="22" t="s">
        <v>52</v>
      </c>
      <c r="AB19" s="24" t="s">
        <v>53</v>
      </c>
      <c r="AC19" s="11" t="s">
        <v>103</v>
      </c>
      <c r="AD19" s="11" t="s">
        <v>234</v>
      </c>
      <c r="AE19" s="48"/>
      <c r="AF19" s="48"/>
      <c r="AG19" s="49"/>
      <c r="AH19" s="115"/>
      <c r="AI19" s="116" t="s">
        <v>55</v>
      </c>
      <c r="AJ19" s="50"/>
      <c r="AK19" s="50"/>
      <c r="AL19" s="50"/>
      <c r="AM19" s="50"/>
      <c r="AN19" s="52"/>
      <c r="AO19" s="52"/>
      <c r="AP19" s="52"/>
      <c r="AQ19" s="52"/>
      <c r="AR19" s="52"/>
      <c r="AS19" s="117"/>
      <c r="AT19" s="117"/>
      <c r="AU19" s="117"/>
      <c r="AV19" s="117"/>
      <c r="AW19" s="117"/>
      <c r="AX19" s="56"/>
      <c r="AY19" s="56"/>
      <c r="AZ19" s="56"/>
      <c r="BA19" s="56"/>
      <c r="BB19" s="56"/>
      <c r="BC19" s="58"/>
    </row>
    <row r="20" spans="1:55" ht="12.5" customHeight="1" x14ac:dyDescent="0.25">
      <c r="A20" s="1"/>
      <c r="B20" s="140" t="s">
        <v>361</v>
      </c>
      <c r="C20" s="25" t="s">
        <v>274</v>
      </c>
      <c r="D20" s="24">
        <v>40</v>
      </c>
      <c r="E20" s="124" t="s">
        <v>41</v>
      </c>
      <c r="F20" s="43">
        <v>2017</v>
      </c>
      <c r="G20" s="141">
        <v>7.8120000000000003</v>
      </c>
      <c r="H20" s="25" t="s">
        <v>4603</v>
      </c>
      <c r="I20" s="8" t="s">
        <v>143</v>
      </c>
      <c r="J20" s="8" t="s">
        <v>44</v>
      </c>
      <c r="K20" s="44">
        <v>8</v>
      </c>
      <c r="L20" s="25" t="s">
        <v>4604</v>
      </c>
      <c r="M20" s="25" t="s">
        <v>362</v>
      </c>
      <c r="N20" s="25" t="s">
        <v>363</v>
      </c>
      <c r="O20" s="25" t="s">
        <v>364</v>
      </c>
      <c r="P20" s="44">
        <v>57.44</v>
      </c>
      <c r="Q20" s="41" t="s">
        <v>365</v>
      </c>
      <c r="R20" s="97"/>
      <c r="S20" s="295" t="s">
        <v>4605</v>
      </c>
      <c r="T20" s="292">
        <v>150000000</v>
      </c>
      <c r="U20" s="292">
        <v>92071675</v>
      </c>
      <c r="V20" s="292">
        <v>276599957</v>
      </c>
      <c r="W20" s="292">
        <v>10106383</v>
      </c>
      <c r="X20" s="121">
        <v>475710</v>
      </c>
      <c r="Y20" s="121">
        <v>707907</v>
      </c>
      <c r="Z20" s="81">
        <v>43220</v>
      </c>
      <c r="AA20" s="8" t="s">
        <v>52</v>
      </c>
      <c r="AB20" s="24" t="s">
        <v>53</v>
      </c>
      <c r="AC20" s="11" t="s">
        <v>103</v>
      </c>
      <c r="AD20" s="11" t="s">
        <v>234</v>
      </c>
      <c r="AE20" s="48"/>
      <c r="AF20" s="48"/>
      <c r="AG20" s="49"/>
      <c r="AH20" s="115"/>
      <c r="AI20" s="116" t="s">
        <v>55</v>
      </c>
      <c r="AJ20" s="50"/>
      <c r="AK20" s="50"/>
      <c r="AL20" s="50"/>
      <c r="AM20" s="50"/>
      <c r="AN20" s="52" t="s">
        <v>82</v>
      </c>
      <c r="AO20" s="52" t="s">
        <v>325</v>
      </c>
      <c r="AP20" s="52"/>
      <c r="AQ20" s="52"/>
      <c r="AR20" s="52"/>
      <c r="AS20" s="117"/>
      <c r="AT20" s="117"/>
      <c r="AU20" s="117"/>
      <c r="AV20" s="117"/>
      <c r="AW20" s="117"/>
      <c r="AX20" s="56"/>
      <c r="AY20" s="56"/>
      <c r="AZ20" s="56"/>
      <c r="BA20" s="56"/>
      <c r="BB20" s="56"/>
      <c r="BC20" s="58"/>
    </row>
    <row r="21" spans="1:55" ht="12.5" customHeight="1" x14ac:dyDescent="0.25">
      <c r="A21" s="1"/>
      <c r="B21" t="s">
        <v>366</v>
      </c>
      <c r="C21" s="25" t="s">
        <v>274</v>
      </c>
      <c r="D21" s="24">
        <v>40</v>
      </c>
      <c r="E21" s="120" t="s">
        <v>41</v>
      </c>
      <c r="F21" s="43">
        <v>2015</v>
      </c>
      <c r="G21" s="141">
        <v>7.8419999999999996</v>
      </c>
      <c r="H21" s="97" t="s">
        <v>282</v>
      </c>
      <c r="I21" s="8" t="s">
        <v>143</v>
      </c>
      <c r="J21" s="8" t="s">
        <v>44</v>
      </c>
      <c r="K21" s="44">
        <v>8.1</v>
      </c>
      <c r="L21" s="97" t="s">
        <v>1244</v>
      </c>
      <c r="M21" s="97" t="s">
        <v>367</v>
      </c>
      <c r="N21" s="97" t="s">
        <v>368</v>
      </c>
      <c r="O21" s="97" t="s">
        <v>4606</v>
      </c>
      <c r="P21" s="44">
        <v>56.33</v>
      </c>
      <c r="Q21" s="97" t="s">
        <v>369</v>
      </c>
      <c r="R21" s="97" t="s">
        <v>370</v>
      </c>
      <c r="S21" s="295" t="s">
        <v>4607</v>
      </c>
      <c r="T21" s="292">
        <v>150000000</v>
      </c>
      <c r="U21" s="292">
        <v>153636354</v>
      </c>
      <c r="V21" s="292">
        <v>379436354</v>
      </c>
      <c r="W21" s="292">
        <v>12530859</v>
      </c>
      <c r="X21" s="121">
        <v>429219</v>
      </c>
      <c r="Y21" s="121">
        <v>1158619</v>
      </c>
      <c r="Z21" s="81">
        <v>42342</v>
      </c>
      <c r="AA21" s="22" t="s">
        <v>52</v>
      </c>
      <c r="AB21" s="24" t="s">
        <v>53</v>
      </c>
      <c r="AC21" s="11" t="s">
        <v>103</v>
      </c>
      <c r="AD21" s="11" t="s">
        <v>234</v>
      </c>
      <c r="AE21" s="48"/>
      <c r="AF21" s="48"/>
      <c r="AG21" s="49"/>
      <c r="AH21" s="115"/>
      <c r="AI21" s="116" t="s">
        <v>55</v>
      </c>
      <c r="AJ21" s="50"/>
      <c r="AK21" s="50"/>
      <c r="AL21" s="50"/>
      <c r="AM21" s="50"/>
      <c r="AN21" s="52"/>
      <c r="AO21" s="52"/>
      <c r="AP21" s="52"/>
      <c r="AQ21" s="52"/>
      <c r="AR21" s="52"/>
      <c r="AS21" s="117"/>
      <c r="AT21" s="117"/>
      <c r="AU21" s="117"/>
      <c r="AV21" s="117"/>
      <c r="AW21" s="117"/>
      <c r="AX21" s="56"/>
      <c r="AY21" s="56"/>
      <c r="AZ21" s="56"/>
      <c r="BA21" s="56"/>
      <c r="BB21" s="56"/>
      <c r="BC21" s="58"/>
    </row>
    <row r="22" spans="1:55" ht="12.5" customHeight="1" x14ac:dyDescent="0.25">
      <c r="A22" s="1"/>
      <c r="B22" t="s">
        <v>371</v>
      </c>
      <c r="C22" s="25" t="s">
        <v>274</v>
      </c>
      <c r="D22" s="24">
        <v>40</v>
      </c>
      <c r="E22" s="118" t="s">
        <v>41</v>
      </c>
      <c r="F22" s="43">
        <v>2010</v>
      </c>
      <c r="G22" s="44">
        <v>7.907</v>
      </c>
      <c r="H22" s="97" t="s">
        <v>350</v>
      </c>
      <c r="I22" s="8" t="s">
        <v>143</v>
      </c>
      <c r="J22" s="8" t="s">
        <v>276</v>
      </c>
      <c r="K22" s="44">
        <v>7.7</v>
      </c>
      <c r="L22" s="97" t="s">
        <v>209</v>
      </c>
      <c r="M22" s="97" t="s">
        <v>373</v>
      </c>
      <c r="N22" s="97" t="s">
        <v>374</v>
      </c>
      <c r="O22" s="97" t="s">
        <v>375</v>
      </c>
      <c r="P22" s="44">
        <v>39.700000000000003</v>
      </c>
      <c r="Q22" s="25" t="s">
        <v>376</v>
      </c>
      <c r="R22" s="97" t="s">
        <v>377</v>
      </c>
      <c r="S22" s="295" t="s">
        <v>4608</v>
      </c>
      <c r="T22" s="292">
        <v>125000000</v>
      </c>
      <c r="U22" s="292">
        <v>296374621</v>
      </c>
      <c r="V22" s="292">
        <v>972584231</v>
      </c>
      <c r="W22" s="292">
        <v>25663781</v>
      </c>
      <c r="X22" s="121">
        <v>523174</v>
      </c>
      <c r="Y22" s="121">
        <v>626418</v>
      </c>
      <c r="Z22" s="81">
        <v>40876</v>
      </c>
      <c r="AA22" s="22" t="s">
        <v>52</v>
      </c>
      <c r="AB22" s="24" t="s">
        <v>53</v>
      </c>
      <c r="AC22" s="11" t="s">
        <v>103</v>
      </c>
      <c r="AD22" s="11" t="s">
        <v>234</v>
      </c>
      <c r="AE22" s="48"/>
      <c r="AF22" s="48"/>
      <c r="AG22" s="49"/>
      <c r="AH22" s="115"/>
      <c r="AI22" s="116" t="s">
        <v>55</v>
      </c>
      <c r="AJ22" s="50"/>
      <c r="AK22" s="50"/>
      <c r="AL22" s="50"/>
      <c r="AM22" s="50"/>
      <c r="AN22" s="52"/>
      <c r="AO22" s="52"/>
      <c r="AP22" s="52"/>
      <c r="AQ22" s="52"/>
      <c r="AR22" s="52"/>
      <c r="AS22" s="117"/>
      <c r="AT22" s="117"/>
      <c r="AU22" s="117"/>
      <c r="AV22" s="117"/>
      <c r="AW22" s="117"/>
      <c r="AX22" s="56"/>
      <c r="AY22" s="56"/>
      <c r="AZ22" s="56"/>
      <c r="BA22" s="56"/>
      <c r="BB22" s="56"/>
      <c r="BC22" s="58"/>
    </row>
    <row r="23" spans="1:55" ht="12.5" customHeight="1" x14ac:dyDescent="0.25">
      <c r="A23" s="1"/>
      <c r="B23" t="s">
        <v>378</v>
      </c>
      <c r="C23" s="25" t="s">
        <v>274</v>
      </c>
      <c r="D23" s="24">
        <v>40</v>
      </c>
      <c r="E23" s="118" t="s">
        <v>41</v>
      </c>
      <c r="F23" s="43">
        <v>2011</v>
      </c>
      <c r="G23" s="141">
        <v>8.1639999999999997</v>
      </c>
      <c r="H23" s="97" t="s">
        <v>4275</v>
      </c>
      <c r="I23" s="8" t="s">
        <v>121</v>
      </c>
      <c r="J23" s="8" t="s">
        <v>276</v>
      </c>
      <c r="K23" s="44">
        <v>8.1</v>
      </c>
      <c r="L23" s="97" t="s">
        <v>209</v>
      </c>
      <c r="M23" s="97" t="s">
        <v>373</v>
      </c>
      <c r="N23" s="97" t="s">
        <v>379</v>
      </c>
      <c r="O23" s="97" t="s">
        <v>380</v>
      </c>
      <c r="P23" s="44">
        <v>46.13</v>
      </c>
      <c r="Q23" s="25" t="s">
        <v>381</v>
      </c>
      <c r="R23" s="97" t="s">
        <v>382</v>
      </c>
      <c r="S23" s="295" t="s">
        <v>4609</v>
      </c>
      <c r="T23" s="292">
        <v>125000000</v>
      </c>
      <c r="U23" s="292">
        <v>381447587</v>
      </c>
      <c r="V23" s="292">
        <v>1356841355</v>
      </c>
      <c r="W23" s="292">
        <v>37185546</v>
      </c>
      <c r="X23" s="121">
        <v>626332</v>
      </c>
      <c r="Y23" s="121">
        <v>990381</v>
      </c>
      <c r="Z23" s="81">
        <v>40876</v>
      </c>
      <c r="AA23" s="22" t="s">
        <v>52</v>
      </c>
      <c r="AB23" s="24" t="s">
        <v>52</v>
      </c>
      <c r="AC23" s="11" t="s">
        <v>103</v>
      </c>
      <c r="AD23" s="11" t="s">
        <v>234</v>
      </c>
      <c r="AE23" s="48"/>
      <c r="AF23" s="48"/>
      <c r="AG23" s="49"/>
      <c r="AH23" s="115"/>
      <c r="AI23" s="116" t="s">
        <v>55</v>
      </c>
      <c r="AJ23" s="50"/>
      <c r="AK23" s="50"/>
      <c r="AL23" s="50"/>
      <c r="AM23" s="50"/>
      <c r="AN23" s="52"/>
      <c r="AO23" s="52"/>
      <c r="AP23" s="52"/>
      <c r="AQ23" s="52"/>
      <c r="AR23" s="52"/>
      <c r="AS23" s="117"/>
      <c r="AT23" s="117"/>
      <c r="AU23" s="117"/>
      <c r="AV23" s="117"/>
      <c r="AW23" s="117"/>
      <c r="AX23" s="56"/>
      <c r="AY23" s="56"/>
      <c r="AZ23" s="56"/>
      <c r="BA23" s="56"/>
      <c r="BB23" s="56"/>
      <c r="BC23" s="58"/>
    </row>
    <row r="24" spans="1:55" ht="12.5" customHeight="1" x14ac:dyDescent="0.25">
      <c r="A24" s="1"/>
      <c r="B24" s="65" t="s">
        <v>383</v>
      </c>
      <c r="C24" s="25" t="s">
        <v>274</v>
      </c>
      <c r="D24" s="24">
        <v>40</v>
      </c>
      <c r="E24" s="42" t="s">
        <v>41</v>
      </c>
      <c r="F24" s="43">
        <v>2014</v>
      </c>
      <c r="G24" s="44">
        <v>6.32</v>
      </c>
      <c r="H24" s="25" t="s">
        <v>384</v>
      </c>
      <c r="I24" s="8" t="s">
        <v>143</v>
      </c>
      <c r="J24" s="8" t="s">
        <v>276</v>
      </c>
      <c r="K24" s="44">
        <v>6.6</v>
      </c>
      <c r="L24" s="25" t="s">
        <v>385</v>
      </c>
      <c r="M24" s="25" t="s">
        <v>4610</v>
      </c>
      <c r="N24" s="25" t="s">
        <v>386</v>
      </c>
      <c r="O24" s="25" t="s">
        <v>4611</v>
      </c>
      <c r="P24" s="44">
        <v>31.01</v>
      </c>
      <c r="Q24" s="41" t="s">
        <v>387</v>
      </c>
      <c r="R24" s="41" t="s">
        <v>388</v>
      </c>
      <c r="S24" s="65" t="s">
        <v>4612</v>
      </c>
      <c r="T24" s="292" t="s">
        <v>4613</v>
      </c>
      <c r="U24" s="292" t="s">
        <v>4614</v>
      </c>
      <c r="V24" s="292" t="s">
        <v>4615</v>
      </c>
      <c r="W24" s="292" t="s">
        <v>4616</v>
      </c>
      <c r="X24" s="121">
        <v>303646</v>
      </c>
      <c r="Y24" s="121">
        <v>520802</v>
      </c>
      <c r="Z24" s="81">
        <v>43090</v>
      </c>
      <c r="AA24" s="47" t="s">
        <v>52</v>
      </c>
      <c r="AB24" s="24" t="s">
        <v>53</v>
      </c>
      <c r="AC24" s="48" t="s">
        <v>54</v>
      </c>
      <c r="AD24" s="11" t="s">
        <v>234</v>
      </c>
      <c r="AE24" s="68"/>
      <c r="AF24" s="48"/>
      <c r="AG24" s="49"/>
      <c r="AH24" s="48"/>
      <c r="AI24" s="50" t="s">
        <v>55</v>
      </c>
      <c r="AJ24" s="50"/>
      <c r="AK24" s="50"/>
      <c r="AL24" s="51"/>
      <c r="AM24" s="50"/>
      <c r="AN24" s="52"/>
      <c r="AO24" s="52"/>
      <c r="AP24" s="52"/>
      <c r="AQ24" s="53"/>
      <c r="AR24" s="52"/>
      <c r="AS24" s="54"/>
      <c r="AT24" s="54"/>
      <c r="AU24" s="54"/>
      <c r="AV24" s="55"/>
      <c r="AW24" s="54"/>
      <c r="AX24" s="56"/>
      <c r="AY24" s="56"/>
      <c r="AZ24" s="56"/>
      <c r="BA24" s="57"/>
      <c r="BB24" s="56"/>
      <c r="BC24" s="58"/>
    </row>
    <row r="25" spans="1:55" ht="12.5" customHeight="1" x14ac:dyDescent="0.25">
      <c r="A25" s="1"/>
      <c r="B25" t="s">
        <v>389</v>
      </c>
      <c r="C25" s="25" t="s">
        <v>274</v>
      </c>
      <c r="D25" s="24">
        <v>40</v>
      </c>
      <c r="E25" s="120" t="s">
        <v>41</v>
      </c>
      <c r="F25" s="43">
        <v>2015</v>
      </c>
      <c r="G25" s="44">
        <v>6.5919999999999996</v>
      </c>
      <c r="H25" s="97" t="s">
        <v>384</v>
      </c>
      <c r="I25" s="8" t="s">
        <v>143</v>
      </c>
      <c r="J25" s="8" t="s">
        <v>276</v>
      </c>
      <c r="K25" s="44">
        <v>6.6</v>
      </c>
      <c r="L25" s="97" t="s">
        <v>390</v>
      </c>
      <c r="M25" s="97" t="s">
        <v>4610</v>
      </c>
      <c r="N25" s="97" t="s">
        <v>391</v>
      </c>
      <c r="O25" s="97" t="s">
        <v>4617</v>
      </c>
      <c r="P25" s="44">
        <v>45.64</v>
      </c>
      <c r="Q25" s="97" t="s">
        <v>392</v>
      </c>
      <c r="R25" t="s">
        <v>393</v>
      </c>
      <c r="S25" s="7" t="s">
        <v>4618</v>
      </c>
      <c r="T25" s="292">
        <v>160000000</v>
      </c>
      <c r="U25" s="292">
        <v>281723902</v>
      </c>
      <c r="V25" s="292">
        <v>653428261</v>
      </c>
      <c r="W25" s="292">
        <v>10967903</v>
      </c>
      <c r="X25" s="121">
        <v>193397</v>
      </c>
      <c r="Y25" s="121">
        <v>390456</v>
      </c>
      <c r="Z25" s="81">
        <v>42477</v>
      </c>
      <c r="AA25" s="47" t="s">
        <v>52</v>
      </c>
      <c r="AB25" s="24" t="s">
        <v>53</v>
      </c>
      <c r="AC25" s="11" t="s">
        <v>103</v>
      </c>
      <c r="AD25" s="11" t="s">
        <v>234</v>
      </c>
      <c r="AE25" s="48"/>
      <c r="AF25" s="48"/>
      <c r="AG25" s="49"/>
      <c r="AH25" s="115"/>
      <c r="AI25" s="116" t="s">
        <v>55</v>
      </c>
      <c r="AJ25" s="50"/>
      <c r="AK25" s="50"/>
      <c r="AL25" s="50"/>
      <c r="AM25" s="50"/>
      <c r="AN25" s="52"/>
      <c r="AO25" s="52"/>
      <c r="AP25" s="52"/>
      <c r="AQ25" s="52"/>
      <c r="AR25" s="52"/>
      <c r="AS25" s="117"/>
      <c r="AT25" s="117"/>
      <c r="AU25" s="117"/>
      <c r="AV25" s="117"/>
      <c r="AW25" s="117"/>
      <c r="AX25" s="56"/>
      <c r="AY25" s="56"/>
      <c r="AZ25" s="56"/>
      <c r="BA25" s="56"/>
      <c r="BB25" s="56"/>
      <c r="BC25" s="58"/>
    </row>
    <row r="26" spans="1:55" ht="12.5" customHeight="1" x14ac:dyDescent="0.25">
      <c r="A26" s="1"/>
      <c r="B26" t="s">
        <v>394</v>
      </c>
      <c r="C26" s="25" t="s">
        <v>274</v>
      </c>
      <c r="D26" s="24">
        <v>40</v>
      </c>
      <c r="E26" s="120" t="s">
        <v>41</v>
      </c>
      <c r="F26" s="43">
        <v>2014</v>
      </c>
      <c r="G26" s="44">
        <v>6.8609999999999998</v>
      </c>
      <c r="H26" s="25" t="s">
        <v>395</v>
      </c>
      <c r="I26" s="8" t="s">
        <v>143</v>
      </c>
      <c r="J26" s="8" t="s">
        <v>44</v>
      </c>
      <c r="K26" s="44">
        <v>6.5</v>
      </c>
      <c r="L26" s="25" t="s">
        <v>59</v>
      </c>
      <c r="M26" s="25" t="s">
        <v>396</v>
      </c>
      <c r="N26" s="25" t="s">
        <v>4619</v>
      </c>
      <c r="O26" s="25" t="s">
        <v>397</v>
      </c>
      <c r="P26" s="44">
        <v>39.380000000000003</v>
      </c>
      <c r="Q26" s="97" t="s">
        <v>398</v>
      </c>
      <c r="R26" s="25"/>
      <c r="S26" s="7" t="s">
        <v>4620</v>
      </c>
      <c r="T26" s="292">
        <v>65000000</v>
      </c>
      <c r="U26" s="292">
        <v>13757804</v>
      </c>
      <c r="V26" s="292">
        <v>39407616</v>
      </c>
      <c r="W26" s="292">
        <v>7008980</v>
      </c>
      <c r="X26" s="121">
        <v>122470</v>
      </c>
      <c r="Y26" s="121">
        <v>174079</v>
      </c>
      <c r="Z26" s="81">
        <v>42000</v>
      </c>
      <c r="AA26" s="47" t="s">
        <v>52</v>
      </c>
      <c r="AB26" s="24" t="s">
        <v>53</v>
      </c>
      <c r="AC26" s="11" t="s">
        <v>103</v>
      </c>
      <c r="AD26" s="11" t="s">
        <v>234</v>
      </c>
      <c r="AE26" s="48"/>
      <c r="AF26" s="48"/>
      <c r="AG26" s="49"/>
      <c r="AH26" s="115"/>
      <c r="AI26" s="116" t="s">
        <v>55</v>
      </c>
      <c r="AJ26" s="50"/>
      <c r="AK26" s="50"/>
      <c r="AL26" s="50"/>
      <c r="AM26" s="50"/>
      <c r="AN26" s="52"/>
      <c r="AO26" s="52"/>
      <c r="AP26" s="52"/>
      <c r="AQ26" s="52"/>
      <c r="AR26" s="52"/>
      <c r="AS26" s="54"/>
      <c r="AT26" s="54"/>
      <c r="AU26" s="54"/>
      <c r="AV26" s="54"/>
      <c r="AW26" s="54"/>
      <c r="AX26" s="56"/>
      <c r="AY26" s="56"/>
      <c r="AZ26" s="56"/>
      <c r="BA26" s="56"/>
      <c r="BB26" s="56"/>
      <c r="BC26" s="58"/>
    </row>
    <row r="27" spans="1:55" ht="12.5" customHeight="1" x14ac:dyDescent="0.25">
      <c r="A27" s="1"/>
      <c r="B27" t="s">
        <v>1442</v>
      </c>
      <c r="C27" s="25" t="s">
        <v>274</v>
      </c>
      <c r="D27" s="24">
        <v>40</v>
      </c>
      <c r="E27" s="122" t="s">
        <v>41</v>
      </c>
      <c r="F27" s="43">
        <v>2016</v>
      </c>
      <c r="G27" s="44">
        <v>7.5289999999999999</v>
      </c>
      <c r="H27" s="97" t="s">
        <v>427</v>
      </c>
      <c r="I27" s="8" t="s">
        <v>143</v>
      </c>
      <c r="J27" s="8" t="s">
        <v>276</v>
      </c>
      <c r="K27" s="44">
        <v>7.5</v>
      </c>
      <c r="L27" s="97" t="s">
        <v>59</v>
      </c>
      <c r="M27" s="97" t="s">
        <v>1443</v>
      </c>
      <c r="N27" s="97" t="s">
        <v>4621</v>
      </c>
      <c r="O27" s="97" t="s">
        <v>1444</v>
      </c>
      <c r="P27" s="44">
        <v>42.58</v>
      </c>
      <c r="Q27" s="97" t="s">
        <v>1445</v>
      </c>
      <c r="R27" s="97"/>
      <c r="S27" s="295" t="s">
        <v>4622</v>
      </c>
      <c r="T27" s="292">
        <v>165000000</v>
      </c>
      <c r="U27" s="292">
        <v>232641920</v>
      </c>
      <c r="V27" s="292">
        <v>677718395</v>
      </c>
      <c r="W27" s="292">
        <v>25178707</v>
      </c>
      <c r="X27" s="121">
        <v>741487</v>
      </c>
      <c r="Y27" s="121">
        <v>837779</v>
      </c>
      <c r="Z27" s="81">
        <v>42841</v>
      </c>
      <c r="AA27" s="47" t="s">
        <v>52</v>
      </c>
      <c r="AB27" s="46" t="s">
        <v>53</v>
      </c>
      <c r="AC27" s="48" t="s">
        <v>103</v>
      </c>
      <c r="AD27" s="11" t="s">
        <v>234</v>
      </c>
      <c r="AE27" s="48"/>
      <c r="AF27" s="48"/>
      <c r="AG27" s="49"/>
      <c r="AH27" s="115"/>
      <c r="AI27" s="116" t="s">
        <v>55</v>
      </c>
      <c r="AJ27" s="50"/>
      <c r="AK27" s="50"/>
      <c r="AL27" s="50"/>
      <c r="AM27" s="50"/>
      <c r="AN27" s="52"/>
      <c r="AO27" s="52"/>
      <c r="AP27" s="52"/>
      <c r="AQ27" s="52"/>
      <c r="AR27" s="52"/>
      <c r="AS27" s="117"/>
      <c r="AT27" s="117"/>
      <c r="AU27" s="117"/>
      <c r="AV27" s="117"/>
      <c r="AW27" s="117"/>
      <c r="AX27" s="56"/>
      <c r="AY27" s="56"/>
      <c r="AZ27" s="56"/>
      <c r="BA27" s="56"/>
      <c r="BB27" s="56"/>
      <c r="BC27" s="58"/>
    </row>
    <row r="28" spans="1:55" ht="12.5" customHeight="1" x14ac:dyDescent="0.25">
      <c r="A28" s="1"/>
      <c r="B28" s="41" t="s">
        <v>4415</v>
      </c>
      <c r="C28" s="25" t="s">
        <v>274</v>
      </c>
      <c r="D28" s="24">
        <v>40</v>
      </c>
      <c r="E28" s="42" t="s">
        <v>41</v>
      </c>
      <c r="F28" s="43">
        <v>2022</v>
      </c>
      <c r="G28" s="44">
        <v>6.4989999999999997</v>
      </c>
      <c r="H28" s="25" t="s">
        <v>4416</v>
      </c>
      <c r="I28" s="8" t="s">
        <v>121</v>
      </c>
      <c r="J28" s="8" t="s">
        <v>276</v>
      </c>
      <c r="K28" s="44">
        <v>6.9</v>
      </c>
      <c r="L28" s="97" t="s">
        <v>59</v>
      </c>
      <c r="M28" s="97" t="s">
        <v>1806</v>
      </c>
      <c r="N28" s="97" t="s">
        <v>4623</v>
      </c>
      <c r="O28" s="97" t="s">
        <v>290</v>
      </c>
      <c r="P28" s="119">
        <v>44.64</v>
      </c>
      <c r="Q28" s="41" t="s">
        <v>4417</v>
      </c>
      <c r="R28" s="25" t="s">
        <v>4418</v>
      </c>
      <c r="S28" s="7" t="s">
        <v>4624</v>
      </c>
      <c r="T28" s="292">
        <v>200000000</v>
      </c>
      <c r="U28" s="292">
        <v>411331607</v>
      </c>
      <c r="V28" s="292">
        <v>955775804</v>
      </c>
      <c r="W28" s="5"/>
      <c r="X28" s="43">
        <v>208396</v>
      </c>
      <c r="Y28" s="43">
        <v>509715</v>
      </c>
      <c r="Z28" s="218">
        <v>44816</v>
      </c>
      <c r="AA28" s="47" t="s">
        <v>52</v>
      </c>
      <c r="AB28" s="24" t="s">
        <v>53</v>
      </c>
      <c r="AC28" s="11" t="s">
        <v>103</v>
      </c>
      <c r="AD28" s="11" t="s">
        <v>234</v>
      </c>
      <c r="AE28" s="48"/>
      <c r="AF28" s="11"/>
      <c r="AG28" s="12"/>
      <c r="AH28" s="11"/>
      <c r="AI28" s="51" t="s">
        <v>55</v>
      </c>
      <c r="AJ28" s="13"/>
      <c r="AK28" s="14"/>
      <c r="AL28" s="13"/>
      <c r="AM28" s="13"/>
      <c r="AN28" s="53" t="s">
        <v>82</v>
      </c>
      <c r="AO28" s="130" t="s">
        <v>325</v>
      </c>
      <c r="AP28" s="16"/>
      <c r="AQ28" s="15"/>
      <c r="AR28" s="15"/>
      <c r="AS28" s="17"/>
      <c r="AT28" s="17"/>
      <c r="AU28" s="18"/>
      <c r="AV28" s="17"/>
      <c r="AW28" s="17"/>
      <c r="AX28" s="19"/>
      <c r="AY28" s="19"/>
      <c r="AZ28" s="20"/>
      <c r="BA28" s="19"/>
      <c r="BB28" s="19"/>
      <c r="BC28" s="65"/>
    </row>
    <row r="29" spans="1:55" ht="12.5" customHeight="1" x14ac:dyDescent="0.25">
      <c r="A29" s="1"/>
      <c r="B29" s="79" t="s">
        <v>399</v>
      </c>
      <c r="C29" s="25" t="s">
        <v>400</v>
      </c>
      <c r="D29" s="24">
        <v>40</v>
      </c>
      <c r="E29" s="118" t="s">
        <v>41</v>
      </c>
      <c r="F29" s="43">
        <v>2012</v>
      </c>
      <c r="G29" s="44">
        <v>6.492</v>
      </c>
      <c r="H29" s="97" t="s">
        <v>401</v>
      </c>
      <c r="I29" s="8" t="s">
        <v>247</v>
      </c>
      <c r="J29" s="8" t="s">
        <v>276</v>
      </c>
      <c r="K29" s="44">
        <v>6</v>
      </c>
      <c r="L29" s="97" t="s">
        <v>402</v>
      </c>
      <c r="M29" s="97" t="s">
        <v>403</v>
      </c>
      <c r="N29" s="97" t="s">
        <v>4625</v>
      </c>
      <c r="O29" s="97" t="s">
        <v>4276</v>
      </c>
      <c r="P29" s="44">
        <v>35.17</v>
      </c>
      <c r="Q29" t="s">
        <v>404</v>
      </c>
      <c r="R29" s="97" t="s">
        <v>405</v>
      </c>
      <c r="S29" s="295" t="s">
        <v>4626</v>
      </c>
      <c r="T29" s="119"/>
      <c r="U29" s="119"/>
      <c r="V29" s="292">
        <v>169994606</v>
      </c>
      <c r="W29" s="292">
        <v>9415676</v>
      </c>
      <c r="X29" s="121">
        <v>81916</v>
      </c>
      <c r="Y29" s="121">
        <v>25225</v>
      </c>
      <c r="Z29" s="81">
        <v>41356</v>
      </c>
      <c r="AA29" s="22" t="s">
        <v>52</v>
      </c>
      <c r="AB29" s="24" t="s">
        <v>52</v>
      </c>
      <c r="AC29" s="11" t="s">
        <v>103</v>
      </c>
      <c r="AD29" s="11" t="s">
        <v>234</v>
      </c>
      <c r="AE29" s="142"/>
      <c r="AF29" s="142"/>
      <c r="AG29" s="143"/>
      <c r="AH29" s="144"/>
      <c r="AI29" s="116" t="s">
        <v>55</v>
      </c>
      <c r="AJ29" s="116"/>
      <c r="AK29" s="116"/>
      <c r="AL29" s="116"/>
      <c r="AM29" s="116"/>
      <c r="AN29" s="145"/>
      <c r="AO29" s="145"/>
      <c r="AP29" s="145"/>
      <c r="AQ29" s="145"/>
      <c r="AR29" s="145"/>
      <c r="AS29" s="146"/>
      <c r="AT29" s="146"/>
      <c r="AU29" s="146"/>
      <c r="AV29" s="146"/>
      <c r="AW29" s="146"/>
      <c r="AX29" s="147"/>
      <c r="AY29" s="147"/>
      <c r="AZ29" s="147"/>
      <c r="BA29" s="147"/>
      <c r="BB29" s="147"/>
      <c r="BC29" s="148"/>
    </row>
    <row r="30" spans="1:55" ht="12.5" customHeight="1" x14ac:dyDescent="0.25">
      <c r="A30" s="1"/>
      <c r="B30" s="41" t="s">
        <v>4553</v>
      </c>
      <c r="C30" s="25" t="s">
        <v>274</v>
      </c>
      <c r="D30" s="24">
        <v>40</v>
      </c>
      <c r="E30" s="42" t="s">
        <v>41</v>
      </c>
      <c r="F30" s="43">
        <v>2024</v>
      </c>
      <c r="G30" s="44">
        <v>7.37</v>
      </c>
      <c r="H30" s="25" t="s">
        <v>458</v>
      </c>
      <c r="I30" s="8"/>
      <c r="J30" s="8" t="s">
        <v>44</v>
      </c>
      <c r="K30" s="44">
        <v>7.6</v>
      </c>
      <c r="L30" s="25" t="s">
        <v>4554</v>
      </c>
      <c r="M30" s="25" t="s">
        <v>4555</v>
      </c>
      <c r="N30" s="25" t="s">
        <v>4556</v>
      </c>
      <c r="O30" s="25" t="s">
        <v>4557</v>
      </c>
      <c r="P30" s="44">
        <v>47.65</v>
      </c>
      <c r="Q30" s="41" t="s">
        <v>4558</v>
      </c>
      <c r="R30" s="97" t="s">
        <v>4559</v>
      </c>
      <c r="S30" s="97"/>
      <c r="T30" s="292">
        <v>200000000</v>
      </c>
      <c r="U30" s="292">
        <v>636745858</v>
      </c>
      <c r="V30" s="292">
        <v>1338073645</v>
      </c>
      <c r="W30" s="119"/>
      <c r="X30" s="126">
        <v>189893</v>
      </c>
      <c r="Y30" s="126">
        <v>478942</v>
      </c>
      <c r="Z30" s="81">
        <v>45800</v>
      </c>
      <c r="AA30" s="47" t="s">
        <v>52</v>
      </c>
      <c r="AB30" s="24" t="s">
        <v>53</v>
      </c>
      <c r="AC30" s="48" t="s">
        <v>103</v>
      </c>
      <c r="AD30" s="48" t="s">
        <v>234</v>
      </c>
      <c r="AE30" s="48"/>
      <c r="AF30" s="48"/>
      <c r="AG30" s="49"/>
      <c r="AH30" s="48"/>
      <c r="AI30" s="51" t="s">
        <v>55</v>
      </c>
      <c r="AJ30" s="50"/>
      <c r="AK30" s="14"/>
      <c r="AL30" s="13"/>
      <c r="AM30" s="13"/>
      <c r="AN30" s="53" t="s">
        <v>82</v>
      </c>
      <c r="AO30" s="130" t="s">
        <v>325</v>
      </c>
      <c r="AP30" s="16"/>
      <c r="AQ30" s="15"/>
      <c r="AR30" s="15"/>
      <c r="AS30" s="17"/>
      <c r="AT30" s="17"/>
      <c r="AU30" s="18"/>
      <c r="AV30" s="17"/>
      <c r="AW30" s="17"/>
      <c r="AX30" s="19"/>
      <c r="AY30" s="19"/>
      <c r="AZ30" s="20"/>
      <c r="BA30" s="19"/>
      <c r="BB30" s="19"/>
      <c r="BC30" s="65"/>
    </row>
    <row r="31" spans="1:55" ht="12.5" customHeight="1" x14ac:dyDescent="0.25">
      <c r="A31" s="1"/>
      <c r="B31" t="s">
        <v>406</v>
      </c>
      <c r="C31" s="25" t="s">
        <v>274</v>
      </c>
      <c r="D31" s="24">
        <v>40</v>
      </c>
      <c r="E31" s="120" t="s">
        <v>41</v>
      </c>
      <c r="F31" s="43">
        <v>2013</v>
      </c>
      <c r="G31" s="44">
        <v>7.45</v>
      </c>
      <c r="H31" s="97" t="s">
        <v>288</v>
      </c>
      <c r="I31" s="8" t="s">
        <v>121</v>
      </c>
      <c r="J31" s="8" t="s">
        <v>276</v>
      </c>
      <c r="K31" s="44">
        <v>7.1</v>
      </c>
      <c r="L31" s="97" t="s">
        <v>59</v>
      </c>
      <c r="M31" s="97" t="s">
        <v>407</v>
      </c>
      <c r="N31" s="97" t="s">
        <v>4627</v>
      </c>
      <c r="O31" s="97" t="s">
        <v>408</v>
      </c>
      <c r="P31" s="44">
        <v>43.82</v>
      </c>
      <c r="Q31" t="s">
        <v>409</v>
      </c>
      <c r="R31" s="97"/>
      <c r="S31" s="295" t="s">
        <v>4628</v>
      </c>
      <c r="T31" s="292">
        <v>200000000</v>
      </c>
      <c r="U31" s="292">
        <v>409013994</v>
      </c>
      <c r="V31" s="292">
        <v>1214811252</v>
      </c>
      <c r="W31" s="292">
        <v>44507708</v>
      </c>
      <c r="X31" s="121">
        <v>478662</v>
      </c>
      <c r="Y31" s="121">
        <v>926558</v>
      </c>
      <c r="Z31" s="81">
        <v>41541</v>
      </c>
      <c r="AA31" s="22" t="s">
        <v>52</v>
      </c>
      <c r="AB31" s="24" t="s">
        <v>53</v>
      </c>
      <c r="AC31" s="11" t="s">
        <v>103</v>
      </c>
      <c r="AD31" s="11" t="s">
        <v>234</v>
      </c>
      <c r="AE31" s="48"/>
      <c r="AF31" s="48"/>
      <c r="AG31" s="49"/>
      <c r="AH31" s="115"/>
      <c r="AI31" s="116" t="s">
        <v>55</v>
      </c>
      <c r="AJ31" s="50"/>
      <c r="AK31" s="50"/>
      <c r="AL31" s="50"/>
      <c r="AM31" s="50"/>
      <c r="AN31" s="52"/>
      <c r="AO31" s="52"/>
      <c r="AP31" s="52"/>
      <c r="AQ31" s="52"/>
      <c r="AR31" s="52"/>
      <c r="AS31" s="117"/>
      <c r="AT31" s="117"/>
      <c r="AU31" s="117"/>
      <c r="AV31" s="117"/>
      <c r="AW31" s="117"/>
      <c r="AX31" s="56"/>
      <c r="AY31" s="56"/>
      <c r="AZ31" s="56"/>
      <c r="BA31" s="56"/>
      <c r="BB31" s="56"/>
      <c r="BC31" s="58"/>
    </row>
    <row r="32" spans="1:55" ht="12.5" customHeight="1" x14ac:dyDescent="0.25">
      <c r="A32" s="1"/>
      <c r="B32" s="65" t="s">
        <v>410</v>
      </c>
      <c r="C32" s="25" t="s">
        <v>274</v>
      </c>
      <c r="D32" s="24">
        <v>40</v>
      </c>
      <c r="E32" s="120" t="s">
        <v>41</v>
      </c>
      <c r="F32" s="43">
        <v>2016</v>
      </c>
      <c r="G32" s="44">
        <v>7.2530000000000001</v>
      </c>
      <c r="H32" s="97" t="s">
        <v>288</v>
      </c>
      <c r="I32" s="8" t="s">
        <v>143</v>
      </c>
      <c r="J32" s="8" t="s">
        <v>276</v>
      </c>
      <c r="K32" s="44">
        <v>7.8</v>
      </c>
      <c r="L32" s="97" t="s">
        <v>59</v>
      </c>
      <c r="M32" s="97" t="s">
        <v>411</v>
      </c>
      <c r="N32" s="97" t="s">
        <v>412</v>
      </c>
      <c r="O32" s="97" t="s">
        <v>413</v>
      </c>
      <c r="P32" s="44">
        <v>50.36</v>
      </c>
      <c r="Q32" s="41" t="s">
        <v>414</v>
      </c>
      <c r="R32" s="65" t="s">
        <v>415</v>
      </c>
      <c r="S32" s="65" t="s">
        <v>4629</v>
      </c>
      <c r="T32" s="292" t="s">
        <v>4630</v>
      </c>
      <c r="U32" s="292" t="s">
        <v>4631</v>
      </c>
      <c r="V32" s="292" t="s">
        <v>4632</v>
      </c>
      <c r="W32" s="292" t="s">
        <v>4633</v>
      </c>
      <c r="X32" s="121">
        <v>218612</v>
      </c>
      <c r="Y32" s="121">
        <v>709531</v>
      </c>
      <c r="Z32" s="81">
        <v>42841</v>
      </c>
      <c r="AA32" s="47" t="s">
        <v>52</v>
      </c>
      <c r="AB32" s="46" t="s">
        <v>53</v>
      </c>
      <c r="AC32" s="48" t="s">
        <v>103</v>
      </c>
      <c r="AD32" s="11" t="s">
        <v>234</v>
      </c>
      <c r="AE32" s="48"/>
      <c r="AF32" s="48"/>
      <c r="AG32" s="49"/>
      <c r="AH32" s="115"/>
      <c r="AI32" s="116" t="s">
        <v>55</v>
      </c>
      <c r="AJ32" s="50"/>
      <c r="AK32" s="50"/>
      <c r="AL32" s="50"/>
      <c r="AM32" s="50"/>
      <c r="AN32" s="52"/>
      <c r="AO32" s="52"/>
      <c r="AP32" s="52"/>
      <c r="AQ32" s="52"/>
      <c r="AR32" s="52"/>
      <c r="AS32" s="117"/>
      <c r="AT32" s="117"/>
      <c r="AU32" s="117"/>
      <c r="AV32" s="117"/>
      <c r="AW32" s="117"/>
      <c r="AX32" s="56"/>
      <c r="AY32" s="56"/>
      <c r="AZ32" s="56"/>
      <c r="BA32" s="56"/>
      <c r="BB32" s="56"/>
      <c r="BC32" s="58"/>
    </row>
    <row r="33" spans="1:55" ht="12.5" customHeight="1" x14ac:dyDescent="0.25">
      <c r="A33" s="1"/>
      <c r="B33" s="41" t="s">
        <v>416</v>
      </c>
      <c r="C33" s="25" t="s">
        <v>274</v>
      </c>
      <c r="D33" s="24">
        <v>40</v>
      </c>
      <c r="E33" s="64" t="s">
        <v>41</v>
      </c>
      <c r="F33" s="43">
        <v>2018</v>
      </c>
      <c r="G33" s="44">
        <v>6.931</v>
      </c>
      <c r="H33" s="25" t="s">
        <v>288</v>
      </c>
      <c r="I33" s="8" t="s">
        <v>121</v>
      </c>
      <c r="J33" s="8" t="s">
        <v>276</v>
      </c>
      <c r="K33" s="44">
        <v>6.9</v>
      </c>
      <c r="L33" s="25" t="s">
        <v>59</v>
      </c>
      <c r="M33" s="25" t="s">
        <v>417</v>
      </c>
      <c r="N33" s="25" t="s">
        <v>4277</v>
      </c>
      <c r="O33" s="25" t="s">
        <v>418</v>
      </c>
      <c r="P33" s="44">
        <v>43.33</v>
      </c>
      <c r="Q33" s="41" t="s">
        <v>419</v>
      </c>
      <c r="R33" s="41" t="s">
        <v>420</v>
      </c>
      <c r="S33" s="65" t="s">
        <v>4634</v>
      </c>
      <c r="T33" s="292" t="s">
        <v>4635</v>
      </c>
      <c r="U33" s="292" t="s">
        <v>4636</v>
      </c>
      <c r="V33" s="292" t="s">
        <v>4637</v>
      </c>
      <c r="W33" s="292" t="s">
        <v>4638</v>
      </c>
      <c r="X33" s="121">
        <v>160968</v>
      </c>
      <c r="Y33" s="121">
        <v>392071</v>
      </c>
      <c r="Z33" s="81">
        <v>43369</v>
      </c>
      <c r="AA33" s="8" t="s">
        <v>52</v>
      </c>
      <c r="AB33" s="24" t="s">
        <v>53</v>
      </c>
      <c r="AC33" s="48" t="s">
        <v>103</v>
      </c>
      <c r="AD33" s="11" t="s">
        <v>234</v>
      </c>
      <c r="AE33" s="68"/>
      <c r="AF33" s="48"/>
      <c r="AG33" s="49"/>
      <c r="AH33" s="48"/>
      <c r="AI33" s="116" t="s">
        <v>55</v>
      </c>
      <c r="AJ33" s="50"/>
      <c r="AK33" s="50"/>
      <c r="AL33" s="51"/>
      <c r="AM33" s="50"/>
      <c r="AN33" s="52"/>
      <c r="AO33" s="52"/>
      <c r="AP33" s="52"/>
      <c r="AQ33" s="53"/>
      <c r="AR33" s="52"/>
      <c r="AS33" s="54"/>
      <c r="AT33" s="54"/>
      <c r="AU33" s="54"/>
      <c r="AV33" s="55"/>
      <c r="AW33" s="54"/>
      <c r="AX33" s="56"/>
      <c r="AY33" s="56"/>
      <c r="AZ33" s="56"/>
      <c r="BA33" s="57"/>
      <c r="BB33" s="56"/>
      <c r="BC33" s="58"/>
    </row>
    <row r="34" spans="1:55" ht="12.5" customHeight="1" x14ac:dyDescent="0.25">
      <c r="A34" s="1"/>
      <c r="B34" s="41" t="s">
        <v>421</v>
      </c>
      <c r="C34" s="25" t="s">
        <v>274</v>
      </c>
      <c r="D34" s="24">
        <v>40</v>
      </c>
      <c r="E34" s="120" t="s">
        <v>41</v>
      </c>
      <c r="F34" s="43">
        <v>2015</v>
      </c>
      <c r="G34" s="44">
        <v>7.0650000000000004</v>
      </c>
      <c r="H34" s="25" t="s">
        <v>288</v>
      </c>
      <c r="I34" s="8" t="s">
        <v>121</v>
      </c>
      <c r="J34" s="8" t="s">
        <v>276</v>
      </c>
      <c r="K34" s="44">
        <v>7.8</v>
      </c>
      <c r="L34" s="25" t="s">
        <v>59</v>
      </c>
      <c r="M34" s="25" t="s">
        <v>422</v>
      </c>
      <c r="N34" s="25" t="s">
        <v>4639</v>
      </c>
      <c r="O34" s="25" t="s">
        <v>423</v>
      </c>
      <c r="P34" s="44">
        <v>53.39</v>
      </c>
      <c r="Q34" s="41" t="s">
        <v>424</v>
      </c>
      <c r="R34" s="25" t="s">
        <v>425</v>
      </c>
      <c r="S34" s="7" t="s">
        <v>4640</v>
      </c>
      <c r="T34" s="292">
        <v>245000000</v>
      </c>
      <c r="U34" s="292">
        <v>936662225</v>
      </c>
      <c r="V34" s="292">
        <v>2071310218</v>
      </c>
      <c r="W34" s="292">
        <v>25782966</v>
      </c>
      <c r="X34" s="121">
        <v>289176</v>
      </c>
      <c r="Y34" s="121">
        <v>995045</v>
      </c>
      <c r="Z34" s="81">
        <v>42715</v>
      </c>
      <c r="AA34" s="47" t="s">
        <v>52</v>
      </c>
      <c r="AB34" s="24" t="s">
        <v>53</v>
      </c>
      <c r="AC34" s="11" t="s">
        <v>103</v>
      </c>
      <c r="AD34" s="11" t="s">
        <v>234</v>
      </c>
      <c r="AE34" s="48"/>
      <c r="AF34" s="48"/>
      <c r="AG34" s="49"/>
      <c r="AH34" s="115"/>
      <c r="AI34" s="116" t="s">
        <v>55</v>
      </c>
      <c r="AJ34" s="50"/>
      <c r="AK34" s="50"/>
      <c r="AL34" s="50"/>
      <c r="AM34" s="50"/>
      <c r="AN34" s="52"/>
      <c r="AO34" s="52"/>
      <c r="AP34" s="52"/>
      <c r="AQ34" s="52"/>
      <c r="AR34" s="52"/>
      <c r="AS34" s="117"/>
      <c r="AT34" s="117"/>
      <c r="AU34" s="117"/>
      <c r="AV34" s="117"/>
      <c r="AW34" s="117"/>
      <c r="AX34" s="56"/>
      <c r="AY34" s="56"/>
      <c r="AZ34" s="56"/>
      <c r="BA34" s="56"/>
      <c r="BB34" s="56"/>
      <c r="BC34" s="58"/>
    </row>
    <row r="35" spans="1:55" ht="12.5" customHeight="1" x14ac:dyDescent="0.25">
      <c r="A35" s="1"/>
      <c r="B35" s="41" t="s">
        <v>426</v>
      </c>
      <c r="C35" s="25" t="s">
        <v>274</v>
      </c>
      <c r="D35" s="24">
        <v>40</v>
      </c>
      <c r="E35" s="124" t="s">
        <v>41</v>
      </c>
      <c r="F35" s="43">
        <v>2017</v>
      </c>
      <c r="G35" s="44">
        <v>6.6470000000000002</v>
      </c>
      <c r="H35" s="25" t="s">
        <v>427</v>
      </c>
      <c r="I35" s="8" t="s">
        <v>143</v>
      </c>
      <c r="J35" s="8" t="s">
        <v>276</v>
      </c>
      <c r="K35" s="44">
        <v>6.9</v>
      </c>
      <c r="L35" s="25" t="s">
        <v>59</v>
      </c>
      <c r="M35" s="25" t="s">
        <v>428</v>
      </c>
      <c r="N35" s="25" t="s">
        <v>4641</v>
      </c>
      <c r="O35" s="25" t="s">
        <v>429</v>
      </c>
      <c r="P35" s="44">
        <v>41.34</v>
      </c>
      <c r="Q35" s="41" t="s">
        <v>430</v>
      </c>
      <c r="R35" s="97" t="s">
        <v>431</v>
      </c>
      <c r="S35" s="295" t="s">
        <v>4642</v>
      </c>
      <c r="T35" s="292">
        <v>317000000</v>
      </c>
      <c r="U35" s="292">
        <v>620181382</v>
      </c>
      <c r="V35" s="292">
        <v>1332539889</v>
      </c>
      <c r="W35" s="292">
        <v>16728982</v>
      </c>
      <c r="X35" s="121">
        <v>207239</v>
      </c>
      <c r="Y35" s="121">
        <v>691234</v>
      </c>
      <c r="Z35" s="81">
        <v>43220</v>
      </c>
      <c r="AA35" s="8" t="s">
        <v>52</v>
      </c>
      <c r="AB35" s="24" t="s">
        <v>53</v>
      </c>
      <c r="AC35" s="11" t="s">
        <v>103</v>
      </c>
      <c r="AD35" s="11" t="s">
        <v>234</v>
      </c>
      <c r="AE35" s="48"/>
      <c r="AF35" s="48"/>
      <c r="AG35" s="49"/>
      <c r="AH35" s="115"/>
      <c r="AI35" s="116" t="s">
        <v>55</v>
      </c>
      <c r="AJ35" s="50"/>
      <c r="AK35" s="50"/>
      <c r="AL35" s="50"/>
      <c r="AM35" s="50"/>
      <c r="AN35" s="52"/>
      <c r="AO35" s="52"/>
      <c r="AP35" s="52"/>
      <c r="AQ35" s="52"/>
      <c r="AR35" s="52"/>
      <c r="AS35" s="117"/>
      <c r="AT35" s="117"/>
      <c r="AU35" s="117"/>
      <c r="AV35" s="117"/>
      <c r="AW35" s="117"/>
      <c r="AX35" s="56"/>
      <c r="AY35" s="56"/>
      <c r="AZ35" s="56"/>
      <c r="BA35" s="56"/>
      <c r="BB35" s="56"/>
      <c r="BC35" s="58"/>
    </row>
    <row r="36" spans="1:55" ht="12.5" customHeight="1" x14ac:dyDescent="0.25">
      <c r="A36" s="1"/>
      <c r="B36" s="41" t="s">
        <v>432</v>
      </c>
      <c r="C36" s="25" t="s">
        <v>274</v>
      </c>
      <c r="D36" s="24">
        <v>40</v>
      </c>
      <c r="E36" s="124" t="s">
        <v>41</v>
      </c>
      <c r="F36" s="43">
        <v>2019</v>
      </c>
      <c r="G36" s="44">
        <v>6.056</v>
      </c>
      <c r="H36" s="25" t="s">
        <v>427</v>
      </c>
      <c r="I36" s="8" t="s">
        <v>143</v>
      </c>
      <c r="J36" s="8" t="s">
        <v>276</v>
      </c>
      <c r="K36" s="44">
        <v>6.4</v>
      </c>
      <c r="L36" s="25" t="s">
        <v>351</v>
      </c>
      <c r="M36" s="25" t="s">
        <v>422</v>
      </c>
      <c r="N36" s="25" t="s">
        <v>4643</v>
      </c>
      <c r="O36" s="25" t="s">
        <v>433</v>
      </c>
      <c r="P36" s="44">
        <v>54.43</v>
      </c>
      <c r="Q36" s="41" t="s">
        <v>434</v>
      </c>
      <c r="R36" s="65" t="s">
        <v>435</v>
      </c>
      <c r="S36" s="65" t="s">
        <v>4644</v>
      </c>
      <c r="T36" s="292" t="s">
        <v>4635</v>
      </c>
      <c r="U36" s="292" t="s">
        <v>4645</v>
      </c>
      <c r="V36" s="292" t="s">
        <v>4646</v>
      </c>
      <c r="W36" s="292" t="s">
        <v>4647</v>
      </c>
      <c r="X36" s="121">
        <v>174994</v>
      </c>
      <c r="Y36" s="121">
        <v>513455</v>
      </c>
      <c r="Z36" s="81">
        <v>44089</v>
      </c>
      <c r="AA36" s="47" t="s">
        <v>52</v>
      </c>
      <c r="AB36" s="24" t="s">
        <v>53</v>
      </c>
      <c r="AC36" s="11" t="s">
        <v>103</v>
      </c>
      <c r="AD36" s="11" t="s">
        <v>234</v>
      </c>
      <c r="AE36" s="48"/>
      <c r="AF36" s="48"/>
      <c r="AG36" s="49"/>
      <c r="AH36" s="115"/>
      <c r="AI36" s="116" t="s">
        <v>55</v>
      </c>
      <c r="AJ36" s="50"/>
      <c r="AK36" s="50"/>
      <c r="AL36" s="50"/>
      <c r="AM36" s="50"/>
      <c r="AN36" s="52" t="s">
        <v>82</v>
      </c>
      <c r="AO36" s="52" t="s">
        <v>325</v>
      </c>
      <c r="AP36" s="52"/>
      <c r="AQ36" s="52"/>
      <c r="AR36" s="52"/>
      <c r="AS36" s="117"/>
      <c r="AT36" s="117"/>
      <c r="AU36" s="117"/>
      <c r="AV36" s="117"/>
      <c r="AW36" s="117"/>
      <c r="AX36" s="56"/>
      <c r="AY36" s="56"/>
      <c r="AZ36" s="56"/>
      <c r="BA36" s="56"/>
      <c r="BB36" s="56"/>
      <c r="BC36" s="58"/>
    </row>
    <row r="37" spans="1:55" ht="12.5" customHeight="1" x14ac:dyDescent="0.25">
      <c r="A37" s="1"/>
      <c r="B37" t="s">
        <v>436</v>
      </c>
      <c r="C37" s="25" t="s">
        <v>274</v>
      </c>
      <c r="D37" s="24">
        <v>40</v>
      </c>
      <c r="E37" s="120" t="s">
        <v>41</v>
      </c>
      <c r="F37" s="43">
        <v>2013</v>
      </c>
      <c r="G37" s="44">
        <v>7.6559999999999997</v>
      </c>
      <c r="H37" s="97" t="s">
        <v>288</v>
      </c>
      <c r="I37" s="8" t="s">
        <v>143</v>
      </c>
      <c r="J37" s="8" t="s">
        <v>276</v>
      </c>
      <c r="K37" s="44">
        <v>7.7</v>
      </c>
      <c r="L37" s="97" t="s">
        <v>59</v>
      </c>
      <c r="M37" s="97" t="s">
        <v>422</v>
      </c>
      <c r="N37" s="97" t="s">
        <v>437</v>
      </c>
      <c r="O37" s="97" t="s">
        <v>438</v>
      </c>
      <c r="P37" s="44">
        <v>43.66</v>
      </c>
      <c r="Q37" s="25" t="s">
        <v>439</v>
      </c>
      <c r="R37" s="97" t="s">
        <v>440</v>
      </c>
      <c r="S37" s="295" t="s">
        <v>4648</v>
      </c>
      <c r="T37" s="292">
        <v>190000000</v>
      </c>
      <c r="U37" s="292">
        <v>228778661</v>
      </c>
      <c r="V37" s="292">
        <v>467365246</v>
      </c>
      <c r="W37" s="292">
        <v>10518964</v>
      </c>
      <c r="X37" s="121">
        <v>217645</v>
      </c>
      <c r="Y37" s="121">
        <v>503117</v>
      </c>
      <c r="Z37" s="81">
        <v>41541</v>
      </c>
      <c r="AA37" s="22" t="s">
        <v>52</v>
      </c>
      <c r="AB37" s="24" t="s">
        <v>52</v>
      </c>
      <c r="AC37" s="11" t="s">
        <v>103</v>
      </c>
      <c r="AD37" s="11" t="s">
        <v>234</v>
      </c>
      <c r="AE37" s="48"/>
      <c r="AF37" s="48"/>
      <c r="AG37" s="49"/>
      <c r="AH37" s="115"/>
      <c r="AI37" s="116" t="s">
        <v>55</v>
      </c>
      <c r="AJ37" s="50"/>
      <c r="AK37" s="50"/>
      <c r="AL37" s="50"/>
      <c r="AM37" s="50"/>
      <c r="AN37" s="52"/>
      <c r="AO37" s="52"/>
      <c r="AP37" s="52"/>
      <c r="AQ37" s="52"/>
      <c r="AR37" s="52"/>
      <c r="AS37" s="117"/>
      <c r="AT37" s="117"/>
      <c r="AU37" s="117"/>
      <c r="AV37" s="117"/>
      <c r="AW37" s="117"/>
      <c r="AX37" s="56"/>
      <c r="AY37" s="56"/>
      <c r="AZ37" s="56"/>
      <c r="BA37" s="56"/>
      <c r="BB37" s="56"/>
      <c r="BC37" s="58"/>
    </row>
    <row r="38" spans="1:55" ht="12.5" customHeight="1" x14ac:dyDescent="0.25">
      <c r="A38" s="1"/>
      <c r="B38" t="s">
        <v>441</v>
      </c>
      <c r="C38" s="25" t="s">
        <v>274</v>
      </c>
      <c r="D38" s="24">
        <v>40</v>
      </c>
      <c r="E38" s="120" t="s">
        <v>41</v>
      </c>
      <c r="F38" s="43">
        <v>2016</v>
      </c>
      <c r="G38" s="44">
        <v>6.9429999999999996</v>
      </c>
      <c r="H38" s="97" t="s">
        <v>384</v>
      </c>
      <c r="I38" s="8" t="s">
        <v>143</v>
      </c>
      <c r="J38" s="8" t="s">
        <v>276</v>
      </c>
      <c r="K38" s="44">
        <v>7</v>
      </c>
      <c r="L38" s="97" t="s">
        <v>442</v>
      </c>
      <c r="M38" s="97" t="s">
        <v>443</v>
      </c>
      <c r="N38" s="97" t="s">
        <v>444</v>
      </c>
      <c r="O38" s="97" t="s">
        <v>4649</v>
      </c>
      <c r="P38" s="44">
        <v>42.84</v>
      </c>
      <c r="Q38" s="97" t="s">
        <v>445</v>
      </c>
      <c r="R38" s="97" t="s">
        <v>446</v>
      </c>
      <c r="S38" s="295" t="s">
        <v>4650</v>
      </c>
      <c r="T38" s="292">
        <v>185000000</v>
      </c>
      <c r="U38" s="292">
        <v>158848340</v>
      </c>
      <c r="V38" s="292">
        <v>343471816</v>
      </c>
      <c r="W38" s="292">
        <v>6514324</v>
      </c>
      <c r="X38" s="121">
        <v>152944</v>
      </c>
      <c r="Y38" s="121">
        <v>263970</v>
      </c>
      <c r="Z38" s="81">
        <v>42715</v>
      </c>
      <c r="AA38" s="47" t="s">
        <v>52</v>
      </c>
      <c r="AB38" s="24" t="s">
        <v>53</v>
      </c>
      <c r="AC38" s="11" t="s">
        <v>103</v>
      </c>
      <c r="AD38" s="11" t="s">
        <v>234</v>
      </c>
      <c r="AE38" s="48"/>
      <c r="AF38" s="48"/>
      <c r="AG38" s="49"/>
      <c r="AH38" s="115"/>
      <c r="AI38" s="116" t="s">
        <v>55</v>
      </c>
      <c r="AJ38" s="50"/>
      <c r="AK38" s="50"/>
      <c r="AL38" s="50"/>
      <c r="AM38" s="50"/>
      <c r="AN38" s="52"/>
      <c r="AO38" s="52"/>
      <c r="AP38" s="52"/>
      <c r="AQ38" s="52"/>
      <c r="AR38" s="52"/>
      <c r="AS38" s="117"/>
      <c r="AT38" s="117"/>
      <c r="AU38" s="117"/>
      <c r="AV38" s="117"/>
      <c r="AW38" s="117"/>
      <c r="AX38" s="56"/>
      <c r="AY38" s="56"/>
      <c r="AZ38" s="56"/>
      <c r="BA38" s="56"/>
      <c r="BB38" s="56"/>
      <c r="BC38" s="58"/>
    </row>
    <row r="39" spans="1:55" ht="12.5" customHeight="1" x14ac:dyDescent="0.25">
      <c r="A39" s="1"/>
      <c r="B39" t="s">
        <v>4205</v>
      </c>
      <c r="C39" s="25" t="s">
        <v>274</v>
      </c>
      <c r="D39" s="24">
        <v>40</v>
      </c>
      <c r="E39" s="64" t="s">
        <v>41</v>
      </c>
      <c r="F39" s="43">
        <v>1984</v>
      </c>
      <c r="G39" s="44">
        <v>7.8460000000000001</v>
      </c>
      <c r="H39" s="25" t="s">
        <v>4206</v>
      </c>
      <c r="I39" s="8" t="s">
        <v>121</v>
      </c>
      <c r="J39" s="8" t="s">
        <v>150</v>
      </c>
      <c r="K39" s="44">
        <v>7.5</v>
      </c>
      <c r="L39" s="25" t="s">
        <v>59</v>
      </c>
      <c r="M39" s="25" t="s">
        <v>511</v>
      </c>
      <c r="N39" s="25" t="s">
        <v>4651</v>
      </c>
      <c r="O39" s="25" t="s">
        <v>4207</v>
      </c>
      <c r="P39" s="44">
        <v>20.71</v>
      </c>
      <c r="Q39" t="s">
        <v>4208</v>
      </c>
      <c r="R39" t="s">
        <v>4209</v>
      </c>
      <c r="S39" s="7" t="s">
        <v>4652</v>
      </c>
      <c r="T39" s="292">
        <v>28000000</v>
      </c>
      <c r="U39" s="292">
        <v>179870271</v>
      </c>
      <c r="V39" s="292">
        <v>333107271</v>
      </c>
      <c r="W39" s="5"/>
      <c r="X39" s="43">
        <v>120473</v>
      </c>
      <c r="Y39" s="43">
        <v>549590</v>
      </c>
      <c r="Z39" s="218">
        <v>44669</v>
      </c>
      <c r="AA39" s="47" t="s">
        <v>52</v>
      </c>
      <c r="AB39" s="47" t="s">
        <v>52</v>
      </c>
      <c r="AC39" s="11" t="s">
        <v>103</v>
      </c>
      <c r="AD39" s="11" t="s">
        <v>234</v>
      </c>
      <c r="AE39" s="11"/>
      <c r="AF39" s="11"/>
      <c r="AG39" s="12"/>
      <c r="AH39" s="11"/>
      <c r="AI39" s="116" t="s">
        <v>55</v>
      </c>
      <c r="AJ39" s="50"/>
      <c r="AK39" s="50"/>
      <c r="AL39" s="50"/>
      <c r="AM39" s="50"/>
      <c r="AN39" s="52"/>
      <c r="AO39" s="52"/>
      <c r="AP39" s="52"/>
      <c r="AQ39" s="52"/>
      <c r="AR39" s="52"/>
      <c r="AS39" s="117"/>
      <c r="AT39" s="117"/>
      <c r="AU39" s="117"/>
      <c r="AV39" s="117"/>
      <c r="AW39" s="117"/>
      <c r="AX39" s="56"/>
      <c r="AY39" s="56"/>
      <c r="AZ39" s="56"/>
      <c r="BA39" s="56"/>
      <c r="BB39" s="56"/>
      <c r="BC39" s="58"/>
    </row>
    <row r="40" spans="1:55" ht="12.5" customHeight="1" x14ac:dyDescent="0.25">
      <c r="A40" s="1"/>
      <c r="B40" t="s">
        <v>447</v>
      </c>
      <c r="C40" s="25" t="s">
        <v>274</v>
      </c>
      <c r="D40" s="24">
        <v>40</v>
      </c>
      <c r="E40" s="118" t="s">
        <v>41</v>
      </c>
      <c r="F40" s="43">
        <v>2011</v>
      </c>
      <c r="G40" s="44">
        <v>7.6950000000000003</v>
      </c>
      <c r="H40" s="97" t="s">
        <v>448</v>
      </c>
      <c r="I40" s="8" t="s">
        <v>247</v>
      </c>
      <c r="J40" s="8" t="s">
        <v>150</v>
      </c>
      <c r="K40" s="44">
        <v>6.8</v>
      </c>
      <c r="L40" s="97" t="s">
        <v>449</v>
      </c>
      <c r="M40" s="97" t="s">
        <v>450</v>
      </c>
      <c r="N40" s="97" t="s">
        <v>451</v>
      </c>
      <c r="O40" s="97" t="s">
        <v>452</v>
      </c>
      <c r="P40" s="44">
        <v>31.96</v>
      </c>
      <c r="Q40" s="25" t="s">
        <v>453</v>
      </c>
      <c r="R40" s="97"/>
      <c r="S40" s="295" t="s">
        <v>4653</v>
      </c>
      <c r="T40" s="292">
        <v>37000000</v>
      </c>
      <c r="U40" s="292">
        <v>72286779</v>
      </c>
      <c r="V40" s="292">
        <v>95932565</v>
      </c>
      <c r="W40" s="292">
        <v>2672152</v>
      </c>
      <c r="X40" s="121">
        <v>15258</v>
      </c>
      <c r="Y40" s="121">
        <v>26172</v>
      </c>
      <c r="Z40" s="81">
        <v>40953</v>
      </c>
      <c r="AA40" s="22" t="s">
        <v>52</v>
      </c>
      <c r="AB40" s="24" t="s">
        <v>53</v>
      </c>
      <c r="AC40" s="11" t="s">
        <v>103</v>
      </c>
      <c r="AD40" s="11" t="s">
        <v>234</v>
      </c>
      <c r="AE40" s="48"/>
      <c r="AF40" s="48"/>
      <c r="AG40" s="49"/>
      <c r="AH40" s="115"/>
      <c r="AI40" s="116" t="s">
        <v>55</v>
      </c>
      <c r="AJ40" s="50"/>
      <c r="AK40" s="50"/>
      <c r="AL40" s="50"/>
      <c r="AM40" s="50"/>
      <c r="AN40" s="52"/>
      <c r="AO40" s="52"/>
      <c r="AP40" s="52"/>
      <c r="AQ40" s="52"/>
      <c r="AR40" s="52"/>
      <c r="AS40" s="117"/>
      <c r="AT40" s="117"/>
      <c r="AU40" s="117"/>
      <c r="AV40" s="117"/>
      <c r="AW40" s="117"/>
      <c r="AX40" s="56"/>
      <c r="AY40" s="56"/>
      <c r="AZ40" s="56"/>
      <c r="BA40" s="56"/>
      <c r="BB40" s="56"/>
      <c r="BC40" s="58"/>
    </row>
    <row r="41" spans="1:55" ht="12.5" customHeight="1" x14ac:dyDescent="0.25">
      <c r="A41" s="1"/>
      <c r="B41" t="s">
        <v>454</v>
      </c>
      <c r="C41" s="25" t="s">
        <v>274</v>
      </c>
      <c r="D41" s="24">
        <v>40</v>
      </c>
      <c r="E41" s="118" t="s">
        <v>41</v>
      </c>
      <c r="F41" s="43">
        <v>2011</v>
      </c>
      <c r="G41" s="44">
        <v>6.81</v>
      </c>
      <c r="H41" s="97" t="s">
        <v>4654</v>
      </c>
      <c r="I41" s="8" t="s">
        <v>143</v>
      </c>
      <c r="J41" s="8"/>
      <c r="K41" s="44">
        <v>6.1</v>
      </c>
      <c r="L41" s="97" t="s">
        <v>4278</v>
      </c>
      <c r="M41" s="97" t="s">
        <v>455</v>
      </c>
      <c r="N41" s="97" t="s">
        <v>4655</v>
      </c>
      <c r="O41" s="97" t="s">
        <v>4656</v>
      </c>
      <c r="P41" s="44">
        <v>18.2</v>
      </c>
      <c r="Q41" s="25" t="s">
        <v>456</v>
      </c>
      <c r="R41" s="97"/>
      <c r="S41" s="295"/>
      <c r="T41" s="292">
        <v>41000000</v>
      </c>
      <c r="U41" s="119"/>
      <c r="V41" s="292">
        <v>14404319</v>
      </c>
      <c r="W41" s="292">
        <v>1578907</v>
      </c>
      <c r="X41" s="121">
        <v>55788</v>
      </c>
      <c r="Y41" s="121">
        <v>8540</v>
      </c>
      <c r="Z41" s="81">
        <v>40831</v>
      </c>
      <c r="AA41" s="22" t="s">
        <v>52</v>
      </c>
      <c r="AB41" s="24" t="s">
        <v>52</v>
      </c>
      <c r="AC41" s="11" t="s">
        <v>103</v>
      </c>
      <c r="AD41" s="11" t="s">
        <v>234</v>
      </c>
      <c r="AE41" s="48"/>
      <c r="AF41" s="48"/>
      <c r="AG41" s="49"/>
      <c r="AH41" s="115"/>
      <c r="AI41" s="116" t="s">
        <v>55</v>
      </c>
      <c r="AJ41" s="50"/>
      <c r="AK41" s="50"/>
      <c r="AL41" s="50"/>
      <c r="AM41" s="50"/>
      <c r="AN41" s="52"/>
      <c r="AO41" s="52"/>
      <c r="AP41" s="52"/>
      <c r="AQ41" s="52"/>
      <c r="AR41" s="52"/>
      <c r="AS41" s="117"/>
      <c r="AT41" s="117"/>
      <c r="AU41" s="117"/>
      <c r="AV41" s="117"/>
      <c r="AW41" s="117"/>
      <c r="AX41" s="56"/>
      <c r="AY41" s="56"/>
      <c r="AZ41" s="56"/>
      <c r="BA41" s="56"/>
      <c r="BB41" s="56"/>
      <c r="BC41" s="58"/>
    </row>
    <row r="42" spans="1:55" ht="12.5" customHeight="1" x14ac:dyDescent="0.25">
      <c r="A42" s="1"/>
      <c r="B42" t="s">
        <v>457</v>
      </c>
      <c r="C42" s="25" t="s">
        <v>274</v>
      </c>
      <c r="D42" s="24">
        <v>40</v>
      </c>
      <c r="E42" s="118" t="s">
        <v>41</v>
      </c>
      <c r="F42" s="43">
        <v>2012</v>
      </c>
      <c r="G42" s="44">
        <v>7.2480000000000002</v>
      </c>
      <c r="H42" s="97" t="s">
        <v>458</v>
      </c>
      <c r="I42" s="8" t="s">
        <v>143</v>
      </c>
      <c r="J42" s="8" t="s">
        <v>276</v>
      </c>
      <c r="K42" s="44">
        <v>6.8</v>
      </c>
      <c r="L42" s="97" t="s">
        <v>59</v>
      </c>
      <c r="M42" s="97" t="s">
        <v>459</v>
      </c>
      <c r="N42" s="97" t="s">
        <v>460</v>
      </c>
      <c r="O42" s="97" t="s">
        <v>461</v>
      </c>
      <c r="P42" s="44">
        <v>36.130000000000003</v>
      </c>
      <c r="Q42" s="97" t="s">
        <v>462</v>
      </c>
      <c r="R42" s="97"/>
      <c r="S42" s="295" t="s">
        <v>4657</v>
      </c>
      <c r="T42" s="292">
        <v>225000000</v>
      </c>
      <c r="U42" s="292">
        <v>179020854</v>
      </c>
      <c r="V42" s="292">
        <v>624026776</v>
      </c>
      <c r="W42" s="292">
        <v>36630544</v>
      </c>
      <c r="X42" s="121">
        <v>351414</v>
      </c>
      <c r="Y42" s="121">
        <v>398817</v>
      </c>
      <c r="Z42" s="81">
        <v>41166</v>
      </c>
      <c r="AA42" s="22" t="s">
        <v>52</v>
      </c>
      <c r="AB42" s="24" t="s">
        <v>53</v>
      </c>
      <c r="AC42" s="11" t="s">
        <v>103</v>
      </c>
      <c r="AD42" s="11" t="s">
        <v>234</v>
      </c>
      <c r="AE42" s="48"/>
      <c r="AF42" s="48"/>
      <c r="AG42" s="49"/>
      <c r="AH42" s="115"/>
      <c r="AI42" s="116" t="s">
        <v>55</v>
      </c>
      <c r="AJ42" s="50"/>
      <c r="AK42" s="50"/>
      <c r="AL42" s="50"/>
      <c r="AM42" s="50"/>
      <c r="AN42" s="52"/>
      <c r="AO42" s="52"/>
      <c r="AP42" s="52"/>
      <c r="AQ42" s="52"/>
      <c r="AR42" s="52"/>
      <c r="AS42" s="117"/>
      <c r="AT42" s="117"/>
      <c r="AU42" s="117"/>
      <c r="AV42" s="117"/>
      <c r="AW42" s="117"/>
      <c r="AX42" s="56"/>
      <c r="AY42" s="56"/>
      <c r="AZ42" s="56"/>
      <c r="BA42" s="56"/>
      <c r="BB42" s="56"/>
      <c r="BC42" s="58"/>
    </row>
    <row r="43" spans="1:55" ht="12.5" customHeight="1" x14ac:dyDescent="0.25">
      <c r="A43" s="1"/>
      <c r="B43" t="s">
        <v>463</v>
      </c>
      <c r="C43" s="25" t="s">
        <v>274</v>
      </c>
      <c r="D43" s="24">
        <v>40</v>
      </c>
      <c r="E43" s="120" t="s">
        <v>41</v>
      </c>
      <c r="F43" s="43">
        <v>2013</v>
      </c>
      <c r="G43" s="44">
        <v>6.4859999999999998</v>
      </c>
      <c r="H43" s="97" t="s">
        <v>2344</v>
      </c>
      <c r="I43" s="8" t="s">
        <v>121</v>
      </c>
      <c r="J43" s="8" t="s">
        <v>276</v>
      </c>
      <c r="K43" s="44">
        <v>6.7</v>
      </c>
      <c r="L43" s="97" t="s">
        <v>351</v>
      </c>
      <c r="M43" s="97" t="s">
        <v>464</v>
      </c>
      <c r="N43" s="97" t="s">
        <v>465</v>
      </c>
      <c r="O43" s="97" t="s">
        <v>466</v>
      </c>
      <c r="P43" s="44">
        <v>44.85</v>
      </c>
      <c r="Q43" t="s">
        <v>467</v>
      </c>
      <c r="R43" s="97" t="s">
        <v>468</v>
      </c>
      <c r="S43" s="295" t="s">
        <v>4658</v>
      </c>
      <c r="T43" s="292">
        <v>120000000</v>
      </c>
      <c r="U43" s="292">
        <v>132556852</v>
      </c>
      <c r="V43" s="292">
        <v>414828246</v>
      </c>
      <c r="W43" s="292">
        <v>22366567</v>
      </c>
      <c r="X43" s="121">
        <v>214144</v>
      </c>
      <c r="Y43" s="121">
        <v>509437</v>
      </c>
      <c r="Z43" s="81">
        <v>41660</v>
      </c>
      <c r="AA43" s="22" t="s">
        <v>52</v>
      </c>
      <c r="AB43" s="24" t="s">
        <v>53</v>
      </c>
      <c r="AC43" s="11" t="s">
        <v>103</v>
      </c>
      <c r="AD43" s="11" t="s">
        <v>234</v>
      </c>
      <c r="AE43" s="48"/>
      <c r="AF43" s="48"/>
      <c r="AG43" s="49"/>
      <c r="AH43" s="115"/>
      <c r="AI43" s="116" t="s">
        <v>55</v>
      </c>
      <c r="AJ43" s="50"/>
      <c r="AK43" s="50"/>
      <c r="AL43" s="50"/>
      <c r="AM43" s="50"/>
      <c r="AN43" s="52"/>
      <c r="AO43" s="52"/>
      <c r="AP43" s="52"/>
      <c r="AQ43" s="52"/>
      <c r="AR43" s="52"/>
      <c r="AS43" s="117"/>
      <c r="AT43" s="117"/>
      <c r="AU43" s="117"/>
      <c r="AV43" s="117"/>
      <c r="AW43" s="117"/>
      <c r="AX43" s="56"/>
      <c r="AY43" s="56"/>
      <c r="AZ43" s="56"/>
      <c r="BA43" s="56"/>
      <c r="BB43" s="56"/>
      <c r="BC43" s="58"/>
    </row>
    <row r="44" spans="1:55" ht="12.5" customHeight="1" x14ac:dyDescent="0.25">
      <c r="A44" s="1"/>
      <c r="B44" t="s">
        <v>469</v>
      </c>
      <c r="C44" s="25" t="s">
        <v>274</v>
      </c>
      <c r="D44" s="24">
        <v>40</v>
      </c>
      <c r="E44" s="118" t="s">
        <v>41</v>
      </c>
      <c r="F44" s="43">
        <v>2014</v>
      </c>
      <c r="G44" s="44">
        <v>7.7279999999999998</v>
      </c>
      <c r="H44" s="25" t="s">
        <v>384</v>
      </c>
      <c r="I44" s="8" t="s">
        <v>121</v>
      </c>
      <c r="J44" s="8" t="s">
        <v>276</v>
      </c>
      <c r="K44" s="44">
        <v>7.9</v>
      </c>
      <c r="L44" s="25" t="s">
        <v>4659</v>
      </c>
      <c r="M44" s="25" t="s">
        <v>471</v>
      </c>
      <c r="N44" s="25" t="s">
        <v>4660</v>
      </c>
      <c r="O44" s="25" t="s">
        <v>472</v>
      </c>
      <c r="P44" s="44">
        <v>43.89</v>
      </c>
      <c r="Q44" s="41" t="s">
        <v>473</v>
      </c>
      <c r="R44" s="25" t="s">
        <v>474</v>
      </c>
      <c r="S44" s="7" t="s">
        <v>4661</v>
      </c>
      <c r="T44" s="292">
        <v>200000000</v>
      </c>
      <c r="U44" s="292">
        <v>233921534</v>
      </c>
      <c r="V44" s="292">
        <v>746045700</v>
      </c>
      <c r="W44" s="292">
        <v>22492820</v>
      </c>
      <c r="X44" s="121">
        <v>310839</v>
      </c>
      <c r="Y44" s="121">
        <v>767168</v>
      </c>
      <c r="Z44" s="81">
        <v>42000</v>
      </c>
      <c r="AA44" s="47" t="s">
        <v>52</v>
      </c>
      <c r="AB44" s="47" t="s">
        <v>52</v>
      </c>
      <c r="AC44" s="11" t="s">
        <v>103</v>
      </c>
      <c r="AD44" s="11" t="s">
        <v>234</v>
      </c>
      <c r="AE44" s="68"/>
      <c r="AF44" s="48"/>
      <c r="AG44" s="49"/>
      <c r="AH44" s="48"/>
      <c r="AI44" s="116" t="s">
        <v>55</v>
      </c>
      <c r="AJ44" s="50"/>
      <c r="AK44" s="50"/>
      <c r="AL44" s="50"/>
      <c r="AM44" s="50"/>
      <c r="AN44" s="52"/>
      <c r="AO44" s="52"/>
      <c r="AP44" s="52"/>
      <c r="AQ44" s="52"/>
      <c r="AR44" s="52"/>
      <c r="AS44" s="54"/>
      <c r="AT44" s="54"/>
      <c r="AU44" s="54"/>
      <c r="AV44" s="54"/>
      <c r="AW44" s="54"/>
      <c r="AX44" s="56"/>
      <c r="AY44" s="56"/>
      <c r="AZ44" s="56"/>
      <c r="BA44" s="56"/>
      <c r="BB44" s="56"/>
      <c r="BC44" s="58"/>
    </row>
    <row r="45" spans="1:55" ht="12.5" customHeight="1" x14ac:dyDescent="0.25">
      <c r="A45" s="1"/>
      <c r="B45" s="65" t="s">
        <v>475</v>
      </c>
      <c r="C45" s="25" t="s">
        <v>274</v>
      </c>
      <c r="D45" s="24">
        <v>40</v>
      </c>
      <c r="E45" s="120" t="s">
        <v>41</v>
      </c>
      <c r="F45" s="43">
        <v>2016</v>
      </c>
      <c r="G45" s="44">
        <v>6.9729999999999999</v>
      </c>
      <c r="H45" s="97" t="s">
        <v>288</v>
      </c>
      <c r="I45" s="8" t="s">
        <v>121</v>
      </c>
      <c r="J45" s="8" t="s">
        <v>276</v>
      </c>
      <c r="K45" s="44">
        <v>6.8</v>
      </c>
      <c r="L45" s="97" t="s">
        <v>59</v>
      </c>
      <c r="M45" s="97" t="s">
        <v>471</v>
      </c>
      <c r="N45" s="97" t="s">
        <v>4662</v>
      </c>
      <c r="O45" s="97" t="s">
        <v>476</v>
      </c>
      <c r="P45" s="44">
        <v>41.21</v>
      </c>
      <c r="Q45" s="97" t="s">
        <v>477</v>
      </c>
      <c r="R45" s="65" t="s">
        <v>478</v>
      </c>
      <c r="S45" s="65" t="s">
        <v>4663</v>
      </c>
      <c r="T45" s="292" t="s">
        <v>4664</v>
      </c>
      <c r="U45" s="292" t="s">
        <v>4665</v>
      </c>
      <c r="V45" s="292" t="s">
        <v>4666</v>
      </c>
      <c r="W45" s="292" t="s">
        <v>4667</v>
      </c>
      <c r="X45" s="121">
        <v>260727</v>
      </c>
      <c r="Y45" s="121">
        <v>476956</v>
      </c>
      <c r="Z45" s="81">
        <v>42715</v>
      </c>
      <c r="AA45" s="47" t="s">
        <v>52</v>
      </c>
      <c r="AB45" s="24" t="s">
        <v>53</v>
      </c>
      <c r="AC45" s="11" t="s">
        <v>103</v>
      </c>
      <c r="AD45" s="11" t="s">
        <v>234</v>
      </c>
      <c r="AE45" s="48"/>
      <c r="AF45" s="48"/>
      <c r="AG45" s="49"/>
      <c r="AH45" s="115"/>
      <c r="AI45" s="116" t="s">
        <v>55</v>
      </c>
      <c r="AJ45" s="50"/>
      <c r="AK45" s="50"/>
      <c r="AL45" s="50"/>
      <c r="AM45" s="50"/>
      <c r="AN45" s="52"/>
      <c r="AO45" s="52"/>
      <c r="AP45" s="52"/>
      <c r="AQ45" s="52"/>
      <c r="AR45" s="52"/>
      <c r="AS45" s="117"/>
      <c r="AT45" s="117"/>
      <c r="AU45" s="117"/>
      <c r="AV45" s="117"/>
      <c r="AW45" s="117"/>
      <c r="AX45" s="56"/>
      <c r="AY45" s="56"/>
      <c r="AZ45" s="56"/>
      <c r="BA45" s="56"/>
      <c r="BB45" s="56"/>
      <c r="BC45" s="58"/>
    </row>
    <row r="46" spans="1:55" ht="12.5" customHeight="1" x14ac:dyDescent="0.25">
      <c r="A46" s="1"/>
      <c r="B46" s="41" t="s">
        <v>479</v>
      </c>
      <c r="C46" s="25" t="s">
        <v>274</v>
      </c>
      <c r="D46" s="24">
        <v>40</v>
      </c>
      <c r="E46" s="118" t="s">
        <v>41</v>
      </c>
      <c r="F46" s="43">
        <v>2014</v>
      </c>
      <c r="G46" s="44">
        <v>7.2359999999999998</v>
      </c>
      <c r="H46" s="25" t="s">
        <v>480</v>
      </c>
      <c r="I46" s="8" t="s">
        <v>121</v>
      </c>
      <c r="J46" s="8" t="s">
        <v>150</v>
      </c>
      <c r="K46" s="44">
        <v>6.9</v>
      </c>
      <c r="L46" s="25" t="s">
        <v>1010</v>
      </c>
      <c r="M46" s="25" t="s">
        <v>481</v>
      </c>
      <c r="N46" s="25" t="s">
        <v>482</v>
      </c>
      <c r="O46" s="25" t="s">
        <v>483</v>
      </c>
      <c r="P46" s="44">
        <v>40.03</v>
      </c>
      <c r="Q46" s="41" t="s">
        <v>484</v>
      </c>
      <c r="R46" s="25"/>
      <c r="S46" s="7" t="s">
        <v>4668</v>
      </c>
      <c r="T46" s="292">
        <v>180000000</v>
      </c>
      <c r="U46" s="292">
        <v>241410378</v>
      </c>
      <c r="V46" s="292">
        <v>758410378</v>
      </c>
      <c r="W46" s="292">
        <v>37846941</v>
      </c>
      <c r="X46" s="121">
        <v>440549</v>
      </c>
      <c r="Y46" s="121">
        <v>411516</v>
      </c>
      <c r="Z46" s="81">
        <v>42000</v>
      </c>
      <c r="AA46" s="47" t="s">
        <v>52</v>
      </c>
      <c r="AB46" s="24" t="s">
        <v>53</v>
      </c>
      <c r="AC46" s="11" t="s">
        <v>103</v>
      </c>
      <c r="AD46" s="11" t="s">
        <v>234</v>
      </c>
      <c r="AE46" s="48"/>
      <c r="AF46" s="48"/>
      <c r="AG46" s="49"/>
      <c r="AH46" s="115"/>
      <c r="AI46" s="116" t="s">
        <v>55</v>
      </c>
      <c r="AJ46" s="50"/>
      <c r="AK46" s="50"/>
      <c r="AL46" s="50"/>
      <c r="AM46" s="50"/>
      <c r="AN46" s="52" t="s">
        <v>82</v>
      </c>
      <c r="AO46" s="52" t="s">
        <v>325</v>
      </c>
      <c r="AP46" s="52"/>
      <c r="AQ46" s="52"/>
      <c r="AR46" s="52"/>
      <c r="AS46" s="117"/>
      <c r="AT46" s="117"/>
      <c r="AU46" s="117"/>
      <c r="AV46" s="117"/>
      <c r="AW46" s="117"/>
      <c r="AX46" s="56"/>
      <c r="AY46" s="56"/>
      <c r="AZ46" s="56"/>
      <c r="BA46" s="56"/>
      <c r="BB46" s="56"/>
      <c r="BC46" s="58"/>
    </row>
    <row r="47" spans="1:55" ht="12.5" customHeight="1" x14ac:dyDescent="0.25">
      <c r="A47" s="1"/>
      <c r="B47" s="65" t="s">
        <v>485</v>
      </c>
      <c r="C47" s="25" t="s">
        <v>274</v>
      </c>
      <c r="D47" s="24">
        <v>40</v>
      </c>
      <c r="E47" s="120" t="s">
        <v>41</v>
      </c>
      <c r="F47" s="43">
        <v>2019</v>
      </c>
      <c r="G47" s="44">
        <v>7.0750000000000002</v>
      </c>
      <c r="H47" s="97" t="s">
        <v>4669</v>
      </c>
      <c r="I47" s="8" t="s">
        <v>247</v>
      </c>
      <c r="J47" s="8" t="s">
        <v>150</v>
      </c>
      <c r="K47" s="44">
        <v>6.6</v>
      </c>
      <c r="L47" s="97" t="s">
        <v>59</v>
      </c>
      <c r="M47" s="97" t="s">
        <v>4670</v>
      </c>
      <c r="N47" s="97" t="s">
        <v>4671</v>
      </c>
      <c r="O47" s="97" t="s">
        <v>483</v>
      </c>
      <c r="P47" s="44">
        <v>43.7</v>
      </c>
      <c r="Q47" s="97" t="s">
        <v>486</v>
      </c>
      <c r="R47" s="65" t="s">
        <v>487</v>
      </c>
      <c r="S47" s="65" t="s">
        <v>4672</v>
      </c>
      <c r="T47" s="292" t="s">
        <v>4673</v>
      </c>
      <c r="U47" s="292" t="s">
        <v>4674</v>
      </c>
      <c r="V47" s="292" t="s">
        <v>4675</v>
      </c>
      <c r="W47" s="292" t="s">
        <v>4676</v>
      </c>
      <c r="X47" s="121">
        <v>282088</v>
      </c>
      <c r="Y47" s="121">
        <v>124836</v>
      </c>
      <c r="Z47" s="81">
        <v>43939</v>
      </c>
      <c r="AA47" s="47" t="s">
        <v>52</v>
      </c>
      <c r="AB47" s="24" t="s">
        <v>53</v>
      </c>
      <c r="AC47" s="11" t="s">
        <v>103</v>
      </c>
      <c r="AD47" s="11" t="s">
        <v>234</v>
      </c>
      <c r="AE47" s="48"/>
      <c r="AF47" s="48"/>
      <c r="AG47" s="49"/>
      <c r="AH47" s="115"/>
      <c r="AI47" s="116" t="s">
        <v>55</v>
      </c>
      <c r="AJ47" s="50"/>
      <c r="AK47" s="50"/>
      <c r="AL47" s="50"/>
      <c r="AM47" s="50"/>
      <c r="AN47" s="52" t="s">
        <v>82</v>
      </c>
      <c r="AO47" s="52" t="s">
        <v>325</v>
      </c>
      <c r="AP47" s="52"/>
      <c r="AQ47" s="52"/>
      <c r="AR47" s="52"/>
      <c r="AS47" s="117"/>
      <c r="AT47" s="117"/>
      <c r="AU47" s="117"/>
      <c r="AV47" s="117"/>
      <c r="AW47" s="117"/>
      <c r="AX47" s="56"/>
      <c r="AY47" s="56"/>
      <c r="AZ47" s="56"/>
      <c r="BA47" s="56"/>
      <c r="BB47" s="56"/>
      <c r="BC47" s="58"/>
    </row>
    <row r="48" spans="1:55" ht="12.5" customHeight="1" x14ac:dyDescent="0.25">
      <c r="A48" s="1"/>
      <c r="B48" t="s">
        <v>4560</v>
      </c>
      <c r="C48" s="25" t="s">
        <v>274</v>
      </c>
      <c r="D48" s="24">
        <v>40</v>
      </c>
      <c r="E48" s="42" t="s">
        <v>41</v>
      </c>
      <c r="F48" s="121">
        <v>2018</v>
      </c>
      <c r="G48" s="119">
        <v>7.3209999999999997</v>
      </c>
      <c r="H48" t="s">
        <v>621</v>
      </c>
      <c r="I48" s="5" t="s">
        <v>143</v>
      </c>
      <c r="J48" s="5" t="s">
        <v>276</v>
      </c>
      <c r="K48" s="119">
        <v>7.7</v>
      </c>
      <c r="L48" t="s">
        <v>4561</v>
      </c>
      <c r="M48" t="s">
        <v>4562</v>
      </c>
      <c r="N48" t="s">
        <v>4563</v>
      </c>
      <c r="O48" t="s">
        <v>4564</v>
      </c>
      <c r="P48" s="44">
        <v>39.33</v>
      </c>
      <c r="Q48" s="41" t="s">
        <v>4565</v>
      </c>
      <c r="R48" t="s">
        <v>4566</v>
      </c>
      <c r="S48" s="25" t="s">
        <v>4567</v>
      </c>
      <c r="T48" s="292">
        <v>178000000</v>
      </c>
      <c r="U48" s="292">
        <v>220159104</v>
      </c>
      <c r="V48" s="292">
        <v>791115104</v>
      </c>
      <c r="W48" s="292">
        <v>8739527</v>
      </c>
      <c r="X48" s="43">
        <v>215398</v>
      </c>
      <c r="Y48" s="43">
        <v>392502</v>
      </c>
      <c r="Z48" s="81">
        <v>45800</v>
      </c>
      <c r="AA48" s="47" t="s">
        <v>52</v>
      </c>
      <c r="AB48" s="24" t="s">
        <v>53</v>
      </c>
      <c r="AC48" s="11" t="s">
        <v>103</v>
      </c>
      <c r="AD48" s="48" t="s">
        <v>234</v>
      </c>
      <c r="AE48" s="48"/>
      <c r="AF48" s="48"/>
      <c r="AG48" s="49"/>
      <c r="AH48" s="115"/>
      <c r="AI48" s="116" t="s">
        <v>55</v>
      </c>
      <c r="AJ48" s="51"/>
      <c r="AK48" s="50"/>
      <c r="AL48" s="51"/>
      <c r="AM48" s="62"/>
      <c r="AN48" s="52" t="s">
        <v>82</v>
      </c>
      <c r="AO48" s="52" t="s">
        <v>325</v>
      </c>
      <c r="AP48" s="52"/>
      <c r="AQ48" s="53"/>
      <c r="AR48" s="53"/>
      <c r="AS48" s="54"/>
      <c r="AT48" s="54"/>
      <c r="AU48" s="54"/>
      <c r="AV48" s="55"/>
      <c r="AW48" s="54"/>
      <c r="AX48" s="57"/>
      <c r="AY48" s="56"/>
      <c r="AZ48" s="56"/>
      <c r="BA48" s="57"/>
      <c r="BB48" s="56"/>
    </row>
    <row r="49" spans="1:55" ht="12.5" customHeight="1" x14ac:dyDescent="0.25">
      <c r="A49" s="1"/>
      <c r="B49" t="s">
        <v>488</v>
      </c>
      <c r="C49" s="25" t="s">
        <v>274</v>
      </c>
      <c r="D49" s="24">
        <v>40</v>
      </c>
      <c r="E49" s="118" t="s">
        <v>41</v>
      </c>
      <c r="F49" s="43">
        <v>2012</v>
      </c>
      <c r="G49" s="44">
        <v>7.8929999999999998</v>
      </c>
      <c r="H49" s="97" t="s">
        <v>489</v>
      </c>
      <c r="I49" s="8" t="s">
        <v>121</v>
      </c>
      <c r="J49" s="8" t="s">
        <v>276</v>
      </c>
      <c r="K49" s="44">
        <v>8</v>
      </c>
      <c r="L49" s="97" t="s">
        <v>59</v>
      </c>
      <c r="M49" s="97" t="s">
        <v>490</v>
      </c>
      <c r="N49" s="97" t="s">
        <v>491</v>
      </c>
      <c r="O49" s="97" t="s">
        <v>492</v>
      </c>
      <c r="P49" s="44">
        <v>46.33</v>
      </c>
      <c r="Q49" s="97" t="s">
        <v>493</v>
      </c>
      <c r="R49" s="97"/>
      <c r="S49" s="295" t="s">
        <v>4677</v>
      </c>
      <c r="T49" s="292">
        <v>220000000</v>
      </c>
      <c r="U49" s="292">
        <v>623357910</v>
      </c>
      <c r="V49" s="292">
        <v>1520538536</v>
      </c>
      <c r="W49" s="292">
        <v>43412056</v>
      </c>
      <c r="X49" s="121">
        <v>721889</v>
      </c>
      <c r="Y49" s="121">
        <v>1499951</v>
      </c>
      <c r="Z49" s="81">
        <v>41166</v>
      </c>
      <c r="AA49" s="22" t="s">
        <v>52</v>
      </c>
      <c r="AB49" s="24" t="s">
        <v>53</v>
      </c>
      <c r="AC49" s="11" t="s">
        <v>103</v>
      </c>
      <c r="AD49" s="11" t="s">
        <v>234</v>
      </c>
      <c r="AE49" s="48"/>
      <c r="AF49" s="48"/>
      <c r="AG49" s="49"/>
      <c r="AH49" s="115"/>
      <c r="AI49" s="116" t="s">
        <v>55</v>
      </c>
      <c r="AJ49" s="50"/>
      <c r="AK49" s="50"/>
      <c r="AL49" s="50"/>
      <c r="AM49" s="50"/>
      <c r="AN49" s="52"/>
      <c r="AO49" s="52"/>
      <c r="AP49" s="52"/>
      <c r="AQ49" s="52"/>
      <c r="AR49" s="52"/>
      <c r="AS49" s="117"/>
      <c r="AT49" s="117"/>
      <c r="AU49" s="117"/>
      <c r="AV49" s="117"/>
      <c r="AW49" s="117"/>
      <c r="AX49" s="56"/>
      <c r="AY49" s="56"/>
      <c r="AZ49" s="56"/>
      <c r="BA49" s="56"/>
      <c r="BB49" s="56"/>
      <c r="BC49" s="58"/>
    </row>
    <row r="50" spans="1:55" ht="12.5" customHeight="1" x14ac:dyDescent="0.25">
      <c r="A50" s="1"/>
      <c r="B50" t="s">
        <v>494</v>
      </c>
      <c r="C50" s="25" t="s">
        <v>274</v>
      </c>
      <c r="D50" s="24">
        <v>40</v>
      </c>
      <c r="E50" s="120" t="s">
        <v>41</v>
      </c>
      <c r="F50" s="43">
        <v>2015</v>
      </c>
      <c r="G50" s="44">
        <v>7.2569999999999997</v>
      </c>
      <c r="H50" s="97" t="s">
        <v>288</v>
      </c>
      <c r="I50" s="8" t="s">
        <v>121</v>
      </c>
      <c r="J50" s="8" t="s">
        <v>276</v>
      </c>
      <c r="K50" s="44">
        <v>7.3</v>
      </c>
      <c r="L50" s="97" t="s">
        <v>59</v>
      </c>
      <c r="M50" s="97" t="s">
        <v>490</v>
      </c>
      <c r="N50" s="97" t="s">
        <v>495</v>
      </c>
      <c r="O50" s="97" t="s">
        <v>290</v>
      </c>
      <c r="P50" s="44">
        <v>45</v>
      </c>
      <c r="Q50" s="97" t="s">
        <v>497</v>
      </c>
      <c r="R50" s="97" t="s">
        <v>498</v>
      </c>
      <c r="S50" s="295" t="s">
        <v>4678</v>
      </c>
      <c r="T50" s="292">
        <v>250000000</v>
      </c>
      <c r="U50" s="292">
        <v>459005868</v>
      </c>
      <c r="V50" s="292">
        <v>1402805868</v>
      </c>
      <c r="W50" s="292">
        <v>33848076</v>
      </c>
      <c r="X50" s="121">
        <v>454746</v>
      </c>
      <c r="Y50" s="121">
        <v>954555</v>
      </c>
      <c r="Z50" s="81">
        <v>42342</v>
      </c>
      <c r="AA50" s="22" t="s">
        <v>52</v>
      </c>
      <c r="AB50" s="22" t="s">
        <v>52</v>
      </c>
      <c r="AC50" s="11" t="s">
        <v>103</v>
      </c>
      <c r="AD50" s="11" t="s">
        <v>234</v>
      </c>
      <c r="AE50" s="48"/>
      <c r="AF50" s="48"/>
      <c r="AG50" s="49"/>
      <c r="AH50" s="115"/>
      <c r="AI50" s="116" t="s">
        <v>55</v>
      </c>
      <c r="AJ50" s="50"/>
      <c r="AK50" s="50"/>
      <c r="AL50" s="50"/>
      <c r="AM50" s="50"/>
      <c r="AN50" s="52"/>
      <c r="AO50" s="52"/>
      <c r="AP50" s="52"/>
      <c r="AQ50" s="52"/>
      <c r="AR50" s="52"/>
      <c r="AS50" s="117"/>
      <c r="AT50" s="117"/>
      <c r="AU50" s="117"/>
      <c r="AV50" s="117"/>
      <c r="AW50" s="117"/>
      <c r="AX50" s="56"/>
      <c r="AY50" s="56"/>
      <c r="AZ50" s="56"/>
      <c r="BA50" s="56"/>
      <c r="BB50" s="56"/>
      <c r="BC50" s="60"/>
    </row>
    <row r="51" spans="1:55" ht="12.5" customHeight="1" x14ac:dyDescent="0.25">
      <c r="A51" s="1"/>
      <c r="B51" s="41" t="s">
        <v>499</v>
      </c>
      <c r="C51" s="25" t="s">
        <v>274</v>
      </c>
      <c r="D51" s="24">
        <v>40</v>
      </c>
      <c r="E51" s="64" t="s">
        <v>41</v>
      </c>
      <c r="F51" s="43">
        <v>2018</v>
      </c>
      <c r="G51" s="141">
        <v>8.0920000000000005</v>
      </c>
      <c r="H51" s="25" t="s">
        <v>288</v>
      </c>
      <c r="I51" s="8" t="s">
        <v>143</v>
      </c>
      <c r="J51" s="8" t="s">
        <v>276</v>
      </c>
      <c r="K51" s="44">
        <v>8.4</v>
      </c>
      <c r="L51" s="25" t="s">
        <v>59</v>
      </c>
      <c r="M51" s="25" t="s">
        <v>500</v>
      </c>
      <c r="N51" s="25" t="s">
        <v>501</v>
      </c>
      <c r="O51" s="25" t="s">
        <v>502</v>
      </c>
      <c r="P51" s="44">
        <v>43.09</v>
      </c>
      <c r="Q51" s="41" t="s">
        <v>503</v>
      </c>
      <c r="R51" s="41" t="s">
        <v>504</v>
      </c>
      <c r="S51" s="65" t="s">
        <v>4679</v>
      </c>
      <c r="T51" s="292" t="s">
        <v>4680</v>
      </c>
      <c r="U51" s="292" t="s">
        <v>4681</v>
      </c>
      <c r="V51" s="292" t="s">
        <v>4682</v>
      </c>
      <c r="W51" s="292" t="s">
        <v>4683</v>
      </c>
      <c r="X51" s="121">
        <v>871121</v>
      </c>
      <c r="Y51" s="121">
        <v>1273680</v>
      </c>
      <c r="Z51" s="81">
        <v>43369</v>
      </c>
      <c r="AA51" s="8" t="s">
        <v>52</v>
      </c>
      <c r="AB51" s="24" t="s">
        <v>53</v>
      </c>
      <c r="AC51" s="11" t="s">
        <v>103</v>
      </c>
      <c r="AD51" s="11" t="s">
        <v>234</v>
      </c>
      <c r="AE51" s="48"/>
      <c r="AF51" s="48"/>
      <c r="AG51" s="49"/>
      <c r="AH51" s="115"/>
      <c r="AI51" s="116" t="s">
        <v>55</v>
      </c>
      <c r="AJ51" s="50"/>
      <c r="AK51" s="50"/>
      <c r="AL51" s="50"/>
      <c r="AM51" s="50"/>
      <c r="AN51" s="52"/>
      <c r="AO51" s="52"/>
      <c r="AP51" s="52"/>
      <c r="AQ51" s="52"/>
      <c r="AR51" s="52"/>
      <c r="AS51" s="117"/>
      <c r="AT51" s="117"/>
      <c r="AU51" s="117"/>
      <c r="AV51" s="117"/>
      <c r="AW51" s="117"/>
      <c r="AX51" s="56"/>
      <c r="AY51" s="56"/>
      <c r="AZ51" s="56"/>
      <c r="BA51" s="56"/>
      <c r="BB51" s="56"/>
      <c r="BC51" s="58"/>
    </row>
    <row r="52" spans="1:55" ht="12.5" customHeight="1" x14ac:dyDescent="0.25">
      <c r="A52" s="1"/>
      <c r="B52" s="65" t="s">
        <v>505</v>
      </c>
      <c r="C52" s="25" t="s">
        <v>274</v>
      </c>
      <c r="D52" s="24">
        <v>40</v>
      </c>
      <c r="E52" s="42" t="s">
        <v>41</v>
      </c>
      <c r="F52" s="43">
        <v>2019</v>
      </c>
      <c r="G52" s="141">
        <v>7.8929999999999998</v>
      </c>
      <c r="H52" s="25" t="s">
        <v>506</v>
      </c>
      <c r="I52" s="8" t="s">
        <v>143</v>
      </c>
      <c r="J52" s="8" t="s">
        <v>276</v>
      </c>
      <c r="K52" s="44">
        <v>8.4</v>
      </c>
      <c r="L52" s="25" t="s">
        <v>59</v>
      </c>
      <c r="M52" s="25" t="s">
        <v>500</v>
      </c>
      <c r="N52" s="25" t="s">
        <v>507</v>
      </c>
      <c r="O52" s="25" t="s">
        <v>496</v>
      </c>
      <c r="P52" s="44">
        <v>44.29</v>
      </c>
      <c r="Q52" s="41" t="s">
        <v>508</v>
      </c>
      <c r="R52" s="65" t="s">
        <v>509</v>
      </c>
      <c r="S52" s="65" t="s">
        <v>4684</v>
      </c>
      <c r="T52" s="292" t="s">
        <v>4685</v>
      </c>
      <c r="U52" s="292" t="s">
        <v>4686</v>
      </c>
      <c r="V52" s="292" t="s">
        <v>4687</v>
      </c>
      <c r="W52" s="292" t="s">
        <v>4688</v>
      </c>
      <c r="X52" s="121">
        <v>818675</v>
      </c>
      <c r="Y52" s="121">
        <v>1340872</v>
      </c>
      <c r="Z52" s="81">
        <v>43718</v>
      </c>
      <c r="AA52" s="8" t="s">
        <v>52</v>
      </c>
      <c r="AB52" s="24" t="s">
        <v>53</v>
      </c>
      <c r="AC52" s="11" t="s">
        <v>103</v>
      </c>
      <c r="AD52" s="11" t="s">
        <v>234</v>
      </c>
      <c r="AE52" s="149"/>
      <c r="AF52" s="150"/>
      <c r="AG52" s="149"/>
      <c r="AH52" s="149"/>
      <c r="AI52" s="51" t="s">
        <v>55</v>
      </c>
      <c r="AJ52" s="151"/>
      <c r="AK52" s="151"/>
      <c r="AL52" s="151"/>
      <c r="AM52" s="50"/>
      <c r="AN52" s="130" t="s">
        <v>82</v>
      </c>
      <c r="AO52" s="130" t="s">
        <v>325</v>
      </c>
      <c r="AP52" s="130"/>
      <c r="AQ52" s="130"/>
      <c r="AR52" s="130"/>
      <c r="AS52" s="152"/>
      <c r="AT52" s="152"/>
      <c r="AU52" s="153"/>
      <c r="AV52" s="152"/>
      <c r="AW52" s="152"/>
      <c r="AX52" s="154"/>
      <c r="AY52" s="154"/>
      <c r="AZ52" s="155"/>
      <c r="BA52" s="154"/>
      <c r="BB52" s="154"/>
      <c r="BC52" s="156"/>
    </row>
    <row r="53" spans="1:55" ht="12.5" customHeight="1" x14ac:dyDescent="0.25">
      <c r="A53" s="1"/>
      <c r="B53" t="s">
        <v>510</v>
      </c>
      <c r="C53" s="25" t="s">
        <v>274</v>
      </c>
      <c r="D53" s="24">
        <v>40</v>
      </c>
      <c r="E53" s="120" t="s">
        <v>41</v>
      </c>
      <c r="F53" s="43">
        <v>1993</v>
      </c>
      <c r="G53" s="44">
        <v>7.8289999999999997</v>
      </c>
      <c r="H53" s="97" t="s">
        <v>2344</v>
      </c>
      <c r="I53" s="8" t="s">
        <v>143</v>
      </c>
      <c r="J53" s="8" t="s">
        <v>276</v>
      </c>
      <c r="K53" s="44">
        <v>8.1999999999999993</v>
      </c>
      <c r="L53" s="97" t="s">
        <v>59</v>
      </c>
      <c r="M53" s="97" t="s">
        <v>511</v>
      </c>
      <c r="N53" s="97" t="s">
        <v>512</v>
      </c>
      <c r="O53" s="97" t="s">
        <v>513</v>
      </c>
      <c r="P53" s="44">
        <v>36.07</v>
      </c>
      <c r="Q53" t="s">
        <v>514</v>
      </c>
      <c r="R53" s="97"/>
      <c r="S53" s="295" t="s">
        <v>4689</v>
      </c>
      <c r="T53" s="292">
        <v>63000000</v>
      </c>
      <c r="U53" s="292">
        <v>357067947</v>
      </c>
      <c r="V53" s="292">
        <v>912667947</v>
      </c>
      <c r="W53" s="292">
        <v>2627388</v>
      </c>
      <c r="X53" s="121">
        <v>237350</v>
      </c>
      <c r="Y53" s="121">
        <v>1110318</v>
      </c>
      <c r="Z53" s="81">
        <v>41356</v>
      </c>
      <c r="AA53" s="22" t="s">
        <v>52</v>
      </c>
      <c r="AB53" s="46" t="s">
        <v>53</v>
      </c>
      <c r="AC53" s="11" t="s">
        <v>103</v>
      </c>
      <c r="AD53" s="11" t="s">
        <v>234</v>
      </c>
      <c r="AE53" s="48"/>
      <c r="AF53" s="48"/>
      <c r="AG53" s="49"/>
      <c r="AH53" s="115"/>
      <c r="AI53" s="116" t="s">
        <v>55</v>
      </c>
      <c r="AJ53" s="50"/>
      <c r="AK53" s="50"/>
      <c r="AL53" s="50"/>
      <c r="AM53" s="50"/>
      <c r="AN53" s="52"/>
      <c r="AO53" s="52"/>
      <c r="AP53" s="52"/>
      <c r="AQ53" s="52"/>
      <c r="AR53" s="52"/>
      <c r="AS53" s="117"/>
      <c r="AT53" s="117"/>
      <c r="AU53" s="117"/>
      <c r="AV53" s="117"/>
      <c r="AW53" s="117"/>
      <c r="AX53" s="56"/>
      <c r="AY53" s="56"/>
      <c r="AZ53" s="56"/>
      <c r="BA53" s="56"/>
      <c r="BB53" s="56"/>
      <c r="BC53" s="58"/>
    </row>
    <row r="54" spans="1:55" ht="12.5" customHeight="1" x14ac:dyDescent="0.25">
      <c r="A54" s="1"/>
      <c r="B54" t="s">
        <v>515</v>
      </c>
      <c r="C54" s="25" t="s">
        <v>274</v>
      </c>
      <c r="D54" s="24">
        <v>40</v>
      </c>
      <c r="E54" s="118" t="s">
        <v>41</v>
      </c>
      <c r="F54" s="43">
        <v>2011</v>
      </c>
      <c r="G54" s="44">
        <v>6.7320000000000002</v>
      </c>
      <c r="H54" s="97" t="s">
        <v>516</v>
      </c>
      <c r="I54" s="8" t="s">
        <v>121</v>
      </c>
      <c r="J54" s="8" t="s">
        <v>276</v>
      </c>
      <c r="K54" s="44">
        <v>6.9</v>
      </c>
      <c r="L54" s="97" t="s">
        <v>59</v>
      </c>
      <c r="M54" s="97" t="s">
        <v>517</v>
      </c>
      <c r="N54" s="97" t="s">
        <v>4690</v>
      </c>
      <c r="O54" s="97" t="s">
        <v>518</v>
      </c>
      <c r="P54" s="44">
        <v>45.58</v>
      </c>
      <c r="Q54" s="25" t="s">
        <v>519</v>
      </c>
      <c r="R54" s="97"/>
      <c r="S54" s="295" t="s">
        <v>4691</v>
      </c>
      <c r="T54" s="292">
        <v>140000000</v>
      </c>
      <c r="U54" s="292">
        <v>176654505</v>
      </c>
      <c r="V54" s="292">
        <v>370569774</v>
      </c>
      <c r="W54" s="292">
        <v>8638782</v>
      </c>
      <c r="X54" s="121">
        <v>381547</v>
      </c>
      <c r="Y54" s="121">
        <v>926479</v>
      </c>
      <c r="Z54" s="81">
        <v>40855</v>
      </c>
      <c r="AA54" s="22" t="s">
        <v>52</v>
      </c>
      <c r="AB54" s="24" t="s">
        <v>53</v>
      </c>
      <c r="AC54" s="11" t="s">
        <v>103</v>
      </c>
      <c r="AD54" s="11" t="s">
        <v>234</v>
      </c>
      <c r="AE54" s="48"/>
      <c r="AF54" s="48"/>
      <c r="AG54" s="49"/>
      <c r="AH54" s="115"/>
      <c r="AI54" s="116" t="s">
        <v>55</v>
      </c>
      <c r="AJ54" s="50"/>
      <c r="AK54" s="50"/>
      <c r="AL54" s="50"/>
      <c r="AM54" s="50"/>
      <c r="AN54" s="52"/>
      <c r="AO54" s="52"/>
      <c r="AP54" s="52"/>
      <c r="AQ54" s="52"/>
      <c r="AR54" s="52"/>
      <c r="AS54" s="117"/>
      <c r="AT54" s="117"/>
      <c r="AU54" s="117"/>
      <c r="AV54" s="117"/>
      <c r="AW54" s="117"/>
      <c r="AX54" s="56"/>
      <c r="AY54" s="56"/>
      <c r="AZ54" s="56"/>
      <c r="BA54" s="56"/>
      <c r="BB54" s="56"/>
      <c r="BC54" s="58"/>
    </row>
    <row r="55" spans="1:55" ht="12.5" customHeight="1" x14ac:dyDescent="0.25">
      <c r="A55" s="1"/>
      <c r="B55" s="65" t="s">
        <v>520</v>
      </c>
      <c r="C55" s="25" t="s">
        <v>274</v>
      </c>
      <c r="D55" s="24">
        <v>40</v>
      </c>
      <c r="E55" s="118" t="s">
        <v>41</v>
      </c>
      <c r="F55" s="43">
        <v>2014</v>
      </c>
      <c r="G55" s="44">
        <v>7.2679999999999998</v>
      </c>
      <c r="H55" s="25" t="s">
        <v>384</v>
      </c>
      <c r="I55" s="8" t="s">
        <v>121</v>
      </c>
      <c r="J55" s="8" t="s">
        <v>276</v>
      </c>
      <c r="K55" s="44">
        <v>7.7</v>
      </c>
      <c r="L55" s="25" t="s">
        <v>59</v>
      </c>
      <c r="M55" s="25" t="s">
        <v>500</v>
      </c>
      <c r="N55" s="25" t="s">
        <v>521</v>
      </c>
      <c r="O55" s="25" t="s">
        <v>522</v>
      </c>
      <c r="P55" s="44">
        <v>45.94</v>
      </c>
      <c r="Q55" s="41" t="s">
        <v>523</v>
      </c>
      <c r="R55" s="25" t="s">
        <v>524</v>
      </c>
      <c r="S55" s="7" t="s">
        <v>4692</v>
      </c>
      <c r="T55" s="292">
        <v>170000000</v>
      </c>
      <c r="U55" s="292">
        <v>259766572</v>
      </c>
      <c r="V55" s="292">
        <v>714421503</v>
      </c>
      <c r="W55" s="292">
        <v>15079693</v>
      </c>
      <c r="X55" s="121">
        <v>355375</v>
      </c>
      <c r="Y55" s="121">
        <v>928990</v>
      </c>
      <c r="Z55" s="81">
        <v>42000</v>
      </c>
      <c r="AA55" s="47" t="s">
        <v>52</v>
      </c>
      <c r="AB55" s="46" t="s">
        <v>53</v>
      </c>
      <c r="AC55" s="11" t="s">
        <v>103</v>
      </c>
      <c r="AD55" s="11" t="s">
        <v>234</v>
      </c>
      <c r="AE55" s="48"/>
      <c r="AF55" s="48"/>
      <c r="AG55" s="49"/>
      <c r="AH55" s="115"/>
      <c r="AI55" s="116" t="s">
        <v>55</v>
      </c>
      <c r="AJ55" s="50"/>
      <c r="AK55" s="50"/>
      <c r="AL55" s="50"/>
      <c r="AM55" s="50"/>
      <c r="AN55" s="52"/>
      <c r="AO55" s="52"/>
      <c r="AP55" s="52"/>
      <c r="AQ55" s="52"/>
      <c r="AR55" s="52"/>
      <c r="AS55" s="117"/>
      <c r="AT55" s="117"/>
      <c r="AU55" s="117"/>
      <c r="AV55" s="117"/>
      <c r="AW55" s="117"/>
      <c r="AX55" s="56"/>
      <c r="AY55" s="56"/>
      <c r="AZ55" s="56"/>
      <c r="BA55" s="56"/>
      <c r="BB55" s="56"/>
      <c r="BC55" s="58"/>
    </row>
    <row r="56" spans="1:55" ht="12.5" customHeight="1" x14ac:dyDescent="0.25">
      <c r="A56" s="1"/>
      <c r="B56" s="41" t="s">
        <v>525</v>
      </c>
      <c r="C56" s="25" t="s">
        <v>274</v>
      </c>
      <c r="D56" s="24">
        <v>40</v>
      </c>
      <c r="E56" s="120" t="s">
        <v>41</v>
      </c>
      <c r="F56" s="43">
        <v>2016</v>
      </c>
      <c r="G56" s="44">
        <v>7.4089999999999998</v>
      </c>
      <c r="H56" s="25" t="s">
        <v>2344</v>
      </c>
      <c r="I56" s="8" t="s">
        <v>143</v>
      </c>
      <c r="J56" s="8" t="s">
        <v>276</v>
      </c>
      <c r="K56" s="44">
        <v>7.8</v>
      </c>
      <c r="L56" s="25" t="s">
        <v>88</v>
      </c>
      <c r="M56" s="25" t="s">
        <v>500</v>
      </c>
      <c r="N56" s="25" t="s">
        <v>526</v>
      </c>
      <c r="O56" s="25" t="s">
        <v>4693</v>
      </c>
      <c r="P56" s="44">
        <v>53.73</v>
      </c>
      <c r="Q56" s="41" t="s">
        <v>527</v>
      </c>
      <c r="R56" s="41" t="s">
        <v>528</v>
      </c>
      <c r="S56" s="65" t="s">
        <v>4694</v>
      </c>
      <c r="T56" s="292" t="s">
        <v>4695</v>
      </c>
      <c r="U56" s="292" t="s">
        <v>4696</v>
      </c>
      <c r="V56" s="292" t="s">
        <v>4697</v>
      </c>
      <c r="W56" s="292" t="s">
        <v>4698</v>
      </c>
      <c r="X56" s="121">
        <v>411989</v>
      </c>
      <c r="Y56" s="121">
        <v>882690</v>
      </c>
      <c r="Z56" s="81">
        <v>42715</v>
      </c>
      <c r="AA56" s="47" t="s">
        <v>52</v>
      </c>
      <c r="AB56" s="46" t="s">
        <v>53</v>
      </c>
      <c r="AC56" s="11" t="s">
        <v>103</v>
      </c>
      <c r="AD56" s="11" t="s">
        <v>234</v>
      </c>
      <c r="AE56" s="48"/>
      <c r="AF56" s="48"/>
      <c r="AG56" s="49"/>
      <c r="AH56" s="115"/>
      <c r="AI56" s="116" t="s">
        <v>55</v>
      </c>
      <c r="AJ56" s="50"/>
      <c r="AK56" s="50"/>
      <c r="AL56" s="50"/>
      <c r="AM56" s="50"/>
      <c r="AN56" s="52"/>
      <c r="AO56" s="52"/>
      <c r="AP56" s="52"/>
      <c r="AQ56" s="52"/>
      <c r="AR56" s="52"/>
      <c r="AS56" s="117"/>
      <c r="AT56" s="117"/>
      <c r="AU56" s="117"/>
      <c r="AV56" s="117"/>
      <c r="AW56" s="117"/>
      <c r="AX56" s="56"/>
      <c r="AY56" s="56"/>
      <c r="AZ56" s="56"/>
      <c r="BA56" s="56"/>
      <c r="BB56" s="56"/>
      <c r="BC56" s="58"/>
    </row>
    <row r="57" spans="1:55" ht="12.5" customHeight="1" x14ac:dyDescent="0.25">
      <c r="A57" s="1"/>
      <c r="B57" t="s">
        <v>529</v>
      </c>
      <c r="C57" s="25" t="s">
        <v>530</v>
      </c>
      <c r="D57" s="24">
        <v>40</v>
      </c>
      <c r="E57" s="118" t="s">
        <v>41</v>
      </c>
      <c r="F57" s="43">
        <v>2010</v>
      </c>
      <c r="G57" s="44">
        <v>6.6079999999999997</v>
      </c>
      <c r="H57" s="97" t="s">
        <v>531</v>
      </c>
      <c r="I57" s="8" t="s">
        <v>143</v>
      </c>
      <c r="J57" s="8" t="s">
        <v>44</v>
      </c>
      <c r="K57" s="44">
        <v>5.5</v>
      </c>
      <c r="L57" s="97" t="s">
        <v>59</v>
      </c>
      <c r="M57" s="97" t="s">
        <v>532</v>
      </c>
      <c r="N57" s="97" t="s">
        <v>533</v>
      </c>
      <c r="O57" s="97" t="s">
        <v>534</v>
      </c>
      <c r="P57" s="44">
        <v>32.29</v>
      </c>
      <c r="Q57" s="25" t="s">
        <v>535</v>
      </c>
      <c r="R57" s="25" t="s">
        <v>4498</v>
      </c>
      <c r="S57" s="7" t="s">
        <v>4699</v>
      </c>
      <c r="T57" s="292">
        <v>20000000</v>
      </c>
      <c r="U57" s="292">
        <v>45710178</v>
      </c>
      <c r="V57" s="292">
        <v>136150434</v>
      </c>
      <c r="W57" s="292">
        <v>5370092</v>
      </c>
      <c r="X57" s="121">
        <v>73038</v>
      </c>
      <c r="Y57" s="121">
        <v>113917</v>
      </c>
      <c r="Z57" s="81">
        <v>40570</v>
      </c>
      <c r="AA57" s="22" t="s">
        <v>52</v>
      </c>
      <c r="AB57" s="24" t="s">
        <v>53</v>
      </c>
      <c r="AC57" s="11" t="s">
        <v>103</v>
      </c>
      <c r="AD57" s="11" t="s">
        <v>234</v>
      </c>
      <c r="AE57" s="48"/>
      <c r="AF57" s="48"/>
      <c r="AG57" s="49"/>
      <c r="AH57" s="115"/>
      <c r="AI57" s="116" t="s">
        <v>55</v>
      </c>
      <c r="AJ57" s="50"/>
      <c r="AK57" s="50"/>
      <c r="AL57" s="50"/>
      <c r="AM57" s="50"/>
      <c r="AN57" s="52"/>
      <c r="AO57" s="52"/>
      <c r="AP57" s="52"/>
      <c r="AQ57" s="52"/>
      <c r="AR57" s="52"/>
      <c r="AS57" s="117"/>
      <c r="AT57" s="117"/>
      <c r="AU57" s="117"/>
      <c r="AV57" s="117"/>
      <c r="AW57" s="117"/>
      <c r="AX57" s="56"/>
      <c r="AY57" s="56"/>
      <c r="AZ57" s="56"/>
      <c r="BA57" s="56"/>
      <c r="BB57" s="56"/>
      <c r="BC57" s="58"/>
    </row>
    <row r="58" spans="1:55" ht="12.5" customHeight="1" x14ac:dyDescent="0.25">
      <c r="A58" s="1"/>
      <c r="B58" t="s">
        <v>536</v>
      </c>
      <c r="C58" s="25" t="s">
        <v>274</v>
      </c>
      <c r="D58" s="24">
        <v>40</v>
      </c>
      <c r="E58" s="118" t="s">
        <v>41</v>
      </c>
      <c r="F58" s="43">
        <v>2011</v>
      </c>
      <c r="G58" s="44">
        <v>7.3159999999999998</v>
      </c>
      <c r="H58" s="25" t="s">
        <v>4279</v>
      </c>
      <c r="I58" s="8" t="s">
        <v>121</v>
      </c>
      <c r="J58" s="8" t="s">
        <v>276</v>
      </c>
      <c r="K58" s="44">
        <v>6.6</v>
      </c>
      <c r="L58" s="25" t="s">
        <v>351</v>
      </c>
      <c r="M58" s="25" t="s">
        <v>537</v>
      </c>
      <c r="N58" s="25" t="s">
        <v>4700</v>
      </c>
      <c r="O58" s="25" t="s">
        <v>538</v>
      </c>
      <c r="P58" s="24">
        <v>49.81</v>
      </c>
      <c r="Q58" s="25" t="s">
        <v>539</v>
      </c>
      <c r="R58" s="25" t="s">
        <v>540</v>
      </c>
      <c r="S58" s="7" t="s">
        <v>4701</v>
      </c>
      <c r="T58" s="292">
        <v>378500000</v>
      </c>
      <c r="U58" s="292">
        <v>241071802</v>
      </c>
      <c r="V58" s="292">
        <v>1045713802</v>
      </c>
      <c r="W58" s="292">
        <v>63670033</v>
      </c>
      <c r="X58" s="121">
        <v>429108</v>
      </c>
      <c r="Y58" s="121">
        <v>582867</v>
      </c>
      <c r="Z58" s="81">
        <v>40796</v>
      </c>
      <c r="AA58" s="22" t="s">
        <v>52</v>
      </c>
      <c r="AB58" s="24" t="s">
        <v>53</v>
      </c>
      <c r="AC58" s="11" t="s">
        <v>103</v>
      </c>
      <c r="AD58" s="11" t="s">
        <v>234</v>
      </c>
      <c r="AE58" s="48"/>
      <c r="AF58" s="48"/>
      <c r="AG58" s="49"/>
      <c r="AH58" s="115"/>
      <c r="AI58" s="116" t="s">
        <v>55</v>
      </c>
      <c r="AJ58" s="50"/>
      <c r="AK58" s="50"/>
      <c r="AL58" s="50"/>
      <c r="AM58" s="50"/>
      <c r="AN58" s="52"/>
      <c r="AO58" s="52"/>
      <c r="AP58" s="52"/>
      <c r="AQ58" s="52"/>
      <c r="AR58" s="52"/>
      <c r="AS58" s="117"/>
      <c r="AT58" s="117"/>
      <c r="AU58" s="117"/>
      <c r="AV58" s="117"/>
      <c r="AW58" s="117"/>
      <c r="AX58" s="56"/>
      <c r="AY58" s="56"/>
      <c r="AZ58" s="56"/>
      <c r="BA58" s="56"/>
      <c r="BB58" s="56"/>
      <c r="BC58" s="58"/>
    </row>
    <row r="59" spans="1:55" ht="12.5" customHeight="1" x14ac:dyDescent="0.25">
      <c r="A59" s="1"/>
      <c r="B59" t="s">
        <v>541</v>
      </c>
      <c r="C59" s="25" t="s">
        <v>274</v>
      </c>
      <c r="D59" s="24">
        <v>40</v>
      </c>
      <c r="E59" s="120" t="s">
        <v>41</v>
      </c>
      <c r="F59" s="43">
        <v>2017</v>
      </c>
      <c r="G59" s="44">
        <v>6.6890000000000001</v>
      </c>
      <c r="H59" s="97" t="s">
        <v>275</v>
      </c>
      <c r="I59" s="8" t="s">
        <v>143</v>
      </c>
      <c r="J59" s="8" t="s">
        <v>276</v>
      </c>
      <c r="K59" s="44">
        <v>6.5</v>
      </c>
      <c r="L59" s="97" t="s">
        <v>542</v>
      </c>
      <c r="M59" s="97" t="s">
        <v>4702</v>
      </c>
      <c r="N59" s="97" t="s">
        <v>4703</v>
      </c>
      <c r="O59" s="97" t="s">
        <v>543</v>
      </c>
      <c r="P59" s="44">
        <v>41.05</v>
      </c>
      <c r="Q59" s="97" t="s">
        <v>544</v>
      </c>
      <c r="R59" t="s">
        <v>545</v>
      </c>
      <c r="S59" s="7" t="s">
        <v>4704</v>
      </c>
      <c r="T59" s="292">
        <v>230000000</v>
      </c>
      <c r="U59" s="292">
        <v>172558876</v>
      </c>
      <c r="V59" s="292">
        <v>794861794</v>
      </c>
      <c r="W59" s="292">
        <v>40541653</v>
      </c>
      <c r="X59" s="121">
        <v>408896</v>
      </c>
      <c r="Y59" s="121">
        <v>362816</v>
      </c>
      <c r="Z59" s="81">
        <v>43090</v>
      </c>
      <c r="AA59" s="47" t="s">
        <v>52</v>
      </c>
      <c r="AB59" s="24" t="s">
        <v>53</v>
      </c>
      <c r="AC59" s="11" t="s">
        <v>103</v>
      </c>
      <c r="AD59" s="11" t="s">
        <v>234</v>
      </c>
      <c r="AE59" s="48"/>
      <c r="AF59" s="48"/>
      <c r="AG59" s="49"/>
      <c r="AH59" s="115"/>
      <c r="AI59" s="116" t="s">
        <v>55</v>
      </c>
      <c r="AJ59" s="50"/>
      <c r="AK59" s="50"/>
      <c r="AL59" s="50"/>
      <c r="AM59" s="50"/>
      <c r="AN59" s="52"/>
      <c r="AO59" s="52"/>
      <c r="AP59" s="52"/>
      <c r="AQ59" s="52"/>
      <c r="AR59" s="52"/>
      <c r="AS59" s="117"/>
      <c r="AT59" s="117"/>
      <c r="AU59" s="117"/>
      <c r="AV59" s="117"/>
      <c r="AW59" s="117"/>
      <c r="AX59" s="56"/>
      <c r="AY59" s="56"/>
      <c r="AZ59" s="56"/>
      <c r="BA59" s="56"/>
      <c r="BB59" s="56"/>
      <c r="BC59" s="58"/>
    </row>
    <row r="60" spans="1:55" ht="12.5" customHeight="1" x14ac:dyDescent="0.25">
      <c r="A60" s="1"/>
      <c r="B60" t="s">
        <v>546</v>
      </c>
      <c r="C60" s="25" t="s">
        <v>274</v>
      </c>
      <c r="D60" s="24">
        <v>40</v>
      </c>
      <c r="E60" s="42" t="s">
        <v>41</v>
      </c>
      <c r="F60" s="43">
        <v>2014</v>
      </c>
      <c r="G60" s="44">
        <v>7.0629999999999997</v>
      </c>
      <c r="H60" s="25" t="s">
        <v>547</v>
      </c>
      <c r="I60" s="8" t="s">
        <v>143</v>
      </c>
      <c r="J60" s="8" t="s">
        <v>276</v>
      </c>
      <c r="K60" s="44">
        <v>7.6</v>
      </c>
      <c r="L60" s="25" t="s">
        <v>470</v>
      </c>
      <c r="M60" s="25" t="s">
        <v>548</v>
      </c>
      <c r="N60" s="25" t="s">
        <v>549</v>
      </c>
      <c r="O60" s="25" t="s">
        <v>550</v>
      </c>
      <c r="P60" s="44">
        <v>43.49</v>
      </c>
      <c r="Q60" s="97" t="s">
        <v>551</v>
      </c>
      <c r="R60" s="25" t="s">
        <v>552</v>
      </c>
      <c r="S60" s="7" t="s">
        <v>4705</v>
      </c>
      <c r="T60" s="292">
        <v>170000000</v>
      </c>
      <c r="U60" s="292">
        <v>208545589</v>
      </c>
      <c r="V60" s="292">
        <v>710644566</v>
      </c>
      <c r="W60" s="292">
        <v>21080688</v>
      </c>
      <c r="X60" s="121">
        <v>150579</v>
      </c>
      <c r="Y60" s="121">
        <v>498204</v>
      </c>
      <c r="Z60" s="81">
        <v>42000</v>
      </c>
      <c r="AA60" s="47" t="s">
        <v>52</v>
      </c>
      <c r="AB60" s="24" t="s">
        <v>53</v>
      </c>
      <c r="AC60" s="11" t="s">
        <v>103</v>
      </c>
      <c r="AD60" s="11" t="s">
        <v>234</v>
      </c>
      <c r="AE60" s="48"/>
      <c r="AF60" s="48"/>
      <c r="AG60" s="49"/>
      <c r="AH60" s="115"/>
      <c r="AI60" s="116" t="s">
        <v>55</v>
      </c>
      <c r="AJ60" s="50"/>
      <c r="AK60" s="50"/>
      <c r="AL60" s="50"/>
      <c r="AM60" s="50"/>
      <c r="AN60" s="52"/>
      <c r="AO60" s="52"/>
      <c r="AP60" s="52"/>
      <c r="AQ60" s="52"/>
      <c r="AR60" s="52"/>
      <c r="AS60" s="54"/>
      <c r="AT60" s="54"/>
      <c r="AU60" s="54"/>
      <c r="AV60" s="54"/>
      <c r="AW60" s="54"/>
      <c r="AX60" s="56"/>
      <c r="AY60" s="56"/>
      <c r="AZ60" s="56"/>
      <c r="BA60" s="56"/>
      <c r="BB60" s="56"/>
      <c r="BC60" s="58"/>
    </row>
    <row r="61" spans="1:55" ht="12.5" customHeight="1" x14ac:dyDescent="0.25">
      <c r="A61" s="1"/>
      <c r="B61" t="s">
        <v>553</v>
      </c>
      <c r="C61" s="25" t="s">
        <v>274</v>
      </c>
      <c r="D61" s="24">
        <v>40</v>
      </c>
      <c r="E61" s="120" t="s">
        <v>41</v>
      </c>
      <c r="F61" s="43">
        <v>2017</v>
      </c>
      <c r="G61" s="44">
        <v>7.0490000000000004</v>
      </c>
      <c r="H61" s="97" t="s">
        <v>554</v>
      </c>
      <c r="I61" s="8" t="s">
        <v>143</v>
      </c>
      <c r="J61" s="8" t="s">
        <v>276</v>
      </c>
      <c r="K61" s="44">
        <v>7.4</v>
      </c>
      <c r="L61" s="97" t="s">
        <v>59</v>
      </c>
      <c r="M61" s="97" t="s">
        <v>548</v>
      </c>
      <c r="N61" s="97" t="s">
        <v>556</v>
      </c>
      <c r="O61" s="97" t="s">
        <v>4706</v>
      </c>
      <c r="P61" s="44">
        <v>40.659999999999997</v>
      </c>
      <c r="Q61" s="97" t="s">
        <v>557</v>
      </c>
      <c r="R61" t="s">
        <v>558</v>
      </c>
      <c r="S61" s="7" t="s">
        <v>4707</v>
      </c>
      <c r="T61" s="292">
        <v>150000000</v>
      </c>
      <c r="U61" s="292">
        <v>146880162</v>
      </c>
      <c r="V61" s="292">
        <v>490719763</v>
      </c>
      <c r="W61" s="292">
        <v>11672386</v>
      </c>
      <c r="X61" s="121">
        <v>135246</v>
      </c>
      <c r="Y61" s="121">
        <v>314262</v>
      </c>
      <c r="Z61" s="81">
        <v>43090</v>
      </c>
      <c r="AA61" s="47" t="s">
        <v>52</v>
      </c>
      <c r="AB61" s="24" t="s">
        <v>53</v>
      </c>
      <c r="AC61" s="48" t="s">
        <v>54</v>
      </c>
      <c r="AD61" s="11" t="s">
        <v>234</v>
      </c>
      <c r="AE61" s="48"/>
      <c r="AF61" s="48"/>
      <c r="AG61" s="49"/>
      <c r="AH61" s="115"/>
      <c r="AI61" s="116" t="s">
        <v>55</v>
      </c>
      <c r="AJ61" s="50"/>
      <c r="AK61" s="50"/>
      <c r="AL61" s="50"/>
      <c r="AM61" s="50"/>
      <c r="AN61" s="52"/>
      <c r="AO61" s="52"/>
      <c r="AP61" s="52"/>
      <c r="AQ61" s="52"/>
      <c r="AR61" s="52"/>
      <c r="AS61" s="117"/>
      <c r="AT61" s="117"/>
      <c r="AU61" s="117"/>
      <c r="AV61" s="117"/>
      <c r="AW61" s="117"/>
      <c r="AX61" s="56"/>
      <c r="AY61" s="56"/>
      <c r="AZ61" s="56"/>
      <c r="BA61" s="56"/>
      <c r="BB61" s="56"/>
      <c r="BC61" s="58"/>
    </row>
    <row r="62" spans="1:55" ht="12.5" customHeight="1" x14ac:dyDescent="0.25">
      <c r="A62" s="1"/>
      <c r="B62" s="65" t="s">
        <v>559</v>
      </c>
      <c r="C62" s="25" t="s">
        <v>274</v>
      </c>
      <c r="D62" s="24">
        <v>40</v>
      </c>
      <c r="E62" s="64" t="s">
        <v>41</v>
      </c>
      <c r="F62" s="43">
        <v>2012</v>
      </c>
      <c r="G62" s="44">
        <v>6.819</v>
      </c>
      <c r="H62" s="25" t="s">
        <v>1068</v>
      </c>
      <c r="I62" s="8" t="s">
        <v>143</v>
      </c>
      <c r="J62" s="8"/>
      <c r="K62" s="44">
        <v>6.2</v>
      </c>
      <c r="L62" s="25" t="s">
        <v>560</v>
      </c>
      <c r="M62" s="25" t="s">
        <v>561</v>
      </c>
      <c r="N62" s="25" t="s">
        <v>4708</v>
      </c>
      <c r="O62" s="25" t="s">
        <v>562</v>
      </c>
      <c r="P62" s="44">
        <v>43.77</v>
      </c>
      <c r="Q62" s="41" t="s">
        <v>563</v>
      </c>
      <c r="R62" s="25" t="s">
        <v>564</v>
      </c>
      <c r="S62" s="7"/>
      <c r="T62" s="297" t="s">
        <v>4709</v>
      </c>
      <c r="U62" s="292">
        <v>50425</v>
      </c>
      <c r="V62" s="292">
        <v>118550425</v>
      </c>
      <c r="W62" s="5"/>
      <c r="X62" s="121">
        <v>9303</v>
      </c>
      <c r="Y62" s="121">
        <v>3757</v>
      </c>
      <c r="Z62" s="81">
        <v>42000</v>
      </c>
      <c r="AA62" s="47" t="s">
        <v>52</v>
      </c>
      <c r="AB62" s="24" t="s">
        <v>53</v>
      </c>
      <c r="AC62" s="11" t="s">
        <v>103</v>
      </c>
      <c r="AD62" s="11" t="s">
        <v>234</v>
      </c>
      <c r="AE62" s="48"/>
      <c r="AF62" s="48"/>
      <c r="AG62" s="49"/>
      <c r="AH62" s="115"/>
      <c r="AI62" s="116" t="s">
        <v>55</v>
      </c>
      <c r="AJ62" s="50"/>
      <c r="AK62" s="50"/>
      <c r="AL62" s="50"/>
      <c r="AM62" s="50"/>
      <c r="AN62" s="52"/>
      <c r="AO62" s="52"/>
      <c r="AP62" s="52"/>
      <c r="AQ62" s="52"/>
      <c r="AR62" s="52"/>
      <c r="AS62" s="117"/>
      <c r="AT62" s="117"/>
      <c r="AU62" s="117"/>
      <c r="AV62" s="117"/>
      <c r="AW62" s="117"/>
      <c r="AX62" s="56"/>
      <c r="AY62" s="56"/>
      <c r="AZ62" s="56"/>
      <c r="BA62" s="56"/>
      <c r="BB62" s="56"/>
      <c r="BC62" s="58"/>
    </row>
    <row r="63" spans="1:55" ht="12.5" customHeight="1" x14ac:dyDescent="0.25">
      <c r="A63" s="1"/>
      <c r="B63" t="s">
        <v>565</v>
      </c>
      <c r="C63" s="25" t="s">
        <v>274</v>
      </c>
      <c r="D63" s="24">
        <v>40</v>
      </c>
      <c r="E63" s="120" t="s">
        <v>41</v>
      </c>
      <c r="F63" s="43">
        <v>2014</v>
      </c>
      <c r="G63" s="44">
        <v>7.8550000000000004</v>
      </c>
      <c r="H63" s="25" t="s">
        <v>566</v>
      </c>
      <c r="I63" s="8" t="s">
        <v>121</v>
      </c>
      <c r="J63" s="8" t="s">
        <v>276</v>
      </c>
      <c r="K63" s="44">
        <v>8</v>
      </c>
      <c r="L63" s="25" t="s">
        <v>351</v>
      </c>
      <c r="M63" s="25" t="s">
        <v>567</v>
      </c>
      <c r="N63" s="25" t="s">
        <v>568</v>
      </c>
      <c r="O63" s="25" t="s">
        <v>569</v>
      </c>
      <c r="P63" s="44">
        <v>55.52</v>
      </c>
      <c r="Q63" s="97" t="s">
        <v>570</v>
      </c>
      <c r="R63" s="25"/>
      <c r="S63" s="7" t="s">
        <v>4710</v>
      </c>
      <c r="T63" s="292">
        <v>170000000</v>
      </c>
      <c r="U63" s="292">
        <v>333176600</v>
      </c>
      <c r="V63" s="292">
        <v>772776600</v>
      </c>
      <c r="W63" s="292">
        <v>37881775</v>
      </c>
      <c r="X63" s="121">
        <v>766794</v>
      </c>
      <c r="Y63" s="121">
        <v>1310584</v>
      </c>
      <c r="Z63" s="81">
        <v>42000</v>
      </c>
      <c r="AA63" s="47" t="s">
        <v>52</v>
      </c>
      <c r="AB63" s="24" t="s">
        <v>53</v>
      </c>
      <c r="AC63" s="11" t="s">
        <v>103</v>
      </c>
      <c r="AD63" s="11" t="s">
        <v>234</v>
      </c>
      <c r="AE63" s="48"/>
      <c r="AF63" s="48"/>
      <c r="AG63" s="49"/>
      <c r="AH63" s="115"/>
      <c r="AI63" s="116" t="s">
        <v>55</v>
      </c>
      <c r="AJ63" s="50"/>
      <c r="AK63" s="50"/>
      <c r="AL63" s="50"/>
      <c r="AM63" s="50"/>
      <c r="AN63" s="52"/>
      <c r="AO63" s="52"/>
      <c r="AP63" s="52"/>
      <c r="AQ63" s="52"/>
      <c r="AR63" s="52"/>
      <c r="AS63" s="54"/>
      <c r="AT63" s="54"/>
      <c r="AU63" s="54"/>
      <c r="AV63" s="54"/>
      <c r="AW63" s="54"/>
      <c r="AX63" s="56"/>
      <c r="AY63" s="56"/>
      <c r="AZ63" s="56"/>
      <c r="BA63" s="56"/>
      <c r="BB63" s="56"/>
      <c r="BC63" s="58"/>
    </row>
    <row r="64" spans="1:55" ht="12.5" customHeight="1" x14ac:dyDescent="0.25">
      <c r="A64" s="1"/>
      <c r="B64" s="41" t="s">
        <v>571</v>
      </c>
      <c r="C64" s="25" t="s">
        <v>274</v>
      </c>
      <c r="D64" s="24">
        <v>40</v>
      </c>
      <c r="E64" s="42" t="s">
        <v>41</v>
      </c>
      <c r="F64" s="43">
        <v>2017</v>
      </c>
      <c r="G64" s="44">
        <v>7.7779999999999996</v>
      </c>
      <c r="H64" s="25" t="s">
        <v>566</v>
      </c>
      <c r="I64" s="8" t="s">
        <v>143</v>
      </c>
      <c r="J64" s="8" t="s">
        <v>276</v>
      </c>
      <c r="K64" s="44">
        <v>7.6</v>
      </c>
      <c r="L64" s="25" t="s">
        <v>59</v>
      </c>
      <c r="M64" s="25" t="s">
        <v>567</v>
      </c>
      <c r="N64" s="25" t="s">
        <v>572</v>
      </c>
      <c r="O64" s="25" t="s">
        <v>496</v>
      </c>
      <c r="P64" s="44">
        <v>66.650000000000006</v>
      </c>
      <c r="Q64" s="41" t="s">
        <v>573</v>
      </c>
      <c r="R64" s="25"/>
      <c r="S64" s="7" t="s">
        <v>4711</v>
      </c>
      <c r="T64" s="292">
        <v>200000000</v>
      </c>
      <c r="U64" s="292">
        <v>389813101</v>
      </c>
      <c r="V64" s="292">
        <v>863756051</v>
      </c>
      <c r="W64" s="292">
        <v>28359322</v>
      </c>
      <c r="X64" s="121">
        <v>544327</v>
      </c>
      <c r="Y64" s="121">
        <v>789643</v>
      </c>
      <c r="Z64" s="81">
        <v>42980</v>
      </c>
      <c r="AA64" s="47" t="s">
        <v>52</v>
      </c>
      <c r="AB64" s="24" t="s">
        <v>53</v>
      </c>
      <c r="AC64" s="11" t="s">
        <v>103</v>
      </c>
      <c r="AD64" s="11" t="s">
        <v>234</v>
      </c>
      <c r="AE64" s="68"/>
      <c r="AF64" s="48"/>
      <c r="AG64" s="49"/>
      <c r="AH64" s="48"/>
      <c r="AI64" s="116" t="s">
        <v>55</v>
      </c>
      <c r="AJ64" s="50"/>
      <c r="AK64" s="50"/>
      <c r="AL64" s="51"/>
      <c r="AM64" s="50"/>
      <c r="AN64" s="52"/>
      <c r="AO64" s="52"/>
      <c r="AP64" s="52"/>
      <c r="AQ64" s="53"/>
      <c r="AR64" s="52"/>
      <c r="AS64" s="54"/>
      <c r="AT64" s="54"/>
      <c r="AU64" s="54"/>
      <c r="AV64" s="55"/>
      <c r="AW64" s="54"/>
      <c r="AX64" s="56"/>
      <c r="AY64" s="56"/>
      <c r="AZ64" s="56"/>
      <c r="BA64" s="57"/>
      <c r="BB64" s="56"/>
      <c r="BC64" s="58"/>
    </row>
    <row r="65" spans="1:55" ht="12.5" customHeight="1" x14ac:dyDescent="0.25">
      <c r="A65" s="1"/>
      <c r="B65" s="41" t="s">
        <v>4485</v>
      </c>
      <c r="C65" s="25" t="s">
        <v>274</v>
      </c>
      <c r="D65" s="24">
        <v>40</v>
      </c>
      <c r="E65" s="42" t="s">
        <v>41</v>
      </c>
      <c r="F65" s="43">
        <v>2023</v>
      </c>
      <c r="G65" s="44">
        <v>8.0709999999999997</v>
      </c>
      <c r="H65" s="25" t="s">
        <v>458</v>
      </c>
      <c r="I65" s="8"/>
      <c r="J65" s="8" t="s">
        <v>276</v>
      </c>
      <c r="K65" s="44">
        <v>7.9</v>
      </c>
      <c r="L65" s="25" t="s">
        <v>4486</v>
      </c>
      <c r="M65" s="25" t="s">
        <v>567</v>
      </c>
      <c r="N65" s="25" t="s">
        <v>4487</v>
      </c>
      <c r="O65" s="25" t="s">
        <v>4488</v>
      </c>
      <c r="P65" s="44">
        <v>47.02</v>
      </c>
      <c r="Q65" s="41" t="s">
        <v>4489</v>
      </c>
      <c r="R65" s="97"/>
      <c r="S65" s="295" t="s">
        <v>4712</v>
      </c>
      <c r="T65" s="292">
        <v>250000000</v>
      </c>
      <c r="U65" s="292">
        <v>358995815</v>
      </c>
      <c r="V65" s="292">
        <v>845555777</v>
      </c>
      <c r="W65" s="119"/>
      <c r="X65" s="217">
        <v>199263</v>
      </c>
      <c r="Y65" s="217">
        <v>421235</v>
      </c>
      <c r="Z65" s="81">
        <v>45185</v>
      </c>
      <c r="AA65" s="47" t="s">
        <v>52</v>
      </c>
      <c r="AB65" s="24" t="s">
        <v>53</v>
      </c>
      <c r="AC65" s="11" t="s">
        <v>103</v>
      </c>
      <c r="AD65" s="11" t="s">
        <v>234</v>
      </c>
      <c r="AE65" s="68"/>
      <c r="AF65" s="48"/>
      <c r="AG65" s="49"/>
      <c r="AH65" s="48"/>
      <c r="AI65" s="116" t="s">
        <v>55</v>
      </c>
      <c r="AJ65" s="50"/>
      <c r="AK65" s="50"/>
      <c r="AL65" s="50"/>
      <c r="AM65" s="50"/>
      <c r="AN65" s="130" t="s">
        <v>82</v>
      </c>
      <c r="AO65" s="130" t="s">
        <v>325</v>
      </c>
      <c r="AP65" s="16"/>
      <c r="AQ65" s="15"/>
      <c r="AR65" s="15"/>
      <c r="AS65" s="17"/>
      <c r="AT65" s="17"/>
      <c r="AU65" s="18"/>
      <c r="AV65" s="17"/>
      <c r="AW65" s="17"/>
      <c r="AX65" s="19"/>
      <c r="AY65" s="19"/>
      <c r="AZ65" s="20"/>
      <c r="BA65" s="19"/>
      <c r="BB65" s="19"/>
      <c r="BC65" s="65"/>
    </row>
    <row r="66" spans="1:55" ht="12.5" customHeight="1" x14ac:dyDescent="0.25">
      <c r="A66" s="1"/>
      <c r="B66" t="s">
        <v>574</v>
      </c>
      <c r="C66" t="s">
        <v>575</v>
      </c>
      <c r="D66" s="24">
        <v>40</v>
      </c>
      <c r="E66" s="42" t="s">
        <v>41</v>
      </c>
      <c r="F66" s="43">
        <v>1991</v>
      </c>
      <c r="G66" s="157">
        <v>8.39</v>
      </c>
      <c r="H66" s="25" t="s">
        <v>576</v>
      </c>
      <c r="I66" s="8" t="s">
        <v>143</v>
      </c>
      <c r="J66" s="8" t="s">
        <v>44</v>
      </c>
      <c r="K66" s="70">
        <v>8.6</v>
      </c>
      <c r="L66" s="82" t="s">
        <v>577</v>
      </c>
      <c r="M66" s="82" t="s">
        <v>578</v>
      </c>
      <c r="N66" s="82" t="s">
        <v>579</v>
      </c>
      <c r="O66" s="82" t="s">
        <v>580</v>
      </c>
      <c r="P66" s="44">
        <v>55.39</v>
      </c>
      <c r="Q66" t="s">
        <v>581</v>
      </c>
      <c r="S66" s="7" t="s">
        <v>4713</v>
      </c>
      <c r="T66" s="292">
        <v>102000000</v>
      </c>
      <c r="U66" s="292">
        <v>204843345</v>
      </c>
      <c r="V66" s="292">
        <v>516950043</v>
      </c>
      <c r="W66" s="292">
        <v>705164</v>
      </c>
      <c r="X66" s="121">
        <v>669735</v>
      </c>
      <c r="Y66" s="121">
        <v>1223103</v>
      </c>
      <c r="Z66" s="81">
        <v>43090</v>
      </c>
      <c r="AA66" s="47" t="s">
        <v>52</v>
      </c>
      <c r="AB66" s="24" t="s">
        <v>53</v>
      </c>
      <c r="AC66" s="48" t="s">
        <v>103</v>
      </c>
      <c r="AD66" s="11" t="s">
        <v>234</v>
      </c>
      <c r="AE66" s="127"/>
      <c r="AF66" s="48"/>
      <c r="AG66" s="49"/>
      <c r="AH66" s="48"/>
      <c r="AI66" s="50" t="s">
        <v>55</v>
      </c>
      <c r="AJ66" s="51"/>
      <c r="AK66" s="72"/>
      <c r="AL66" s="51"/>
      <c r="AM66" s="51"/>
      <c r="AN66" s="53"/>
      <c r="AO66" s="53"/>
      <c r="AP66" s="52"/>
      <c r="AQ66" s="53"/>
      <c r="AR66" s="53"/>
      <c r="AS66" s="55"/>
      <c r="AT66" s="55"/>
      <c r="AU66" s="54"/>
      <c r="AV66" s="55"/>
      <c r="AW66" s="55"/>
      <c r="AX66" s="57"/>
      <c r="AY66" s="57"/>
      <c r="AZ66" s="56"/>
      <c r="BA66" s="57"/>
      <c r="BB66" s="57"/>
      <c r="BC66" s="60"/>
    </row>
    <row r="67" spans="1:55" ht="12.5" customHeight="1" x14ac:dyDescent="0.25">
      <c r="A67" s="1"/>
      <c r="B67" s="65" t="s">
        <v>582</v>
      </c>
      <c r="C67" s="25" t="s">
        <v>274</v>
      </c>
      <c r="D67" s="24">
        <v>40</v>
      </c>
      <c r="E67" s="120" t="s">
        <v>41</v>
      </c>
      <c r="F67" s="43">
        <v>2015</v>
      </c>
      <c r="G67" s="44">
        <v>6.4180000000000001</v>
      </c>
      <c r="H67" s="97" t="s">
        <v>576</v>
      </c>
      <c r="I67" s="8" t="s">
        <v>121</v>
      </c>
      <c r="J67" s="8" t="s">
        <v>276</v>
      </c>
      <c r="K67" s="44">
        <v>6.3</v>
      </c>
      <c r="L67" s="97" t="s">
        <v>697</v>
      </c>
      <c r="M67" s="97" t="s">
        <v>583</v>
      </c>
      <c r="N67" s="97" t="s">
        <v>584</v>
      </c>
      <c r="O67" s="97" t="s">
        <v>585</v>
      </c>
      <c r="P67" s="44">
        <v>47.88</v>
      </c>
      <c r="Q67" s="97" t="s">
        <v>586</v>
      </c>
      <c r="R67" s="97" t="s">
        <v>587</v>
      </c>
      <c r="S67" s="295" t="s">
        <v>4714</v>
      </c>
      <c r="T67" s="292">
        <v>155000000</v>
      </c>
      <c r="U67" s="292">
        <v>89760956</v>
      </c>
      <c r="V67" s="292">
        <v>440603537</v>
      </c>
      <c r="W67" s="292">
        <v>20577915</v>
      </c>
      <c r="X67" s="121">
        <v>179435</v>
      </c>
      <c r="Y67" s="121">
        <v>299123</v>
      </c>
      <c r="Z67" s="81">
        <v>42342</v>
      </c>
      <c r="AA67" s="47" t="s">
        <v>52</v>
      </c>
      <c r="AB67" s="24" t="s">
        <v>53</v>
      </c>
      <c r="AC67" s="11" t="s">
        <v>103</v>
      </c>
      <c r="AD67" s="11" t="s">
        <v>234</v>
      </c>
      <c r="AE67" s="48"/>
      <c r="AF67" s="48"/>
      <c r="AG67" s="49"/>
      <c r="AH67" s="115"/>
      <c r="AI67" s="116" t="s">
        <v>55</v>
      </c>
      <c r="AJ67" s="50"/>
      <c r="AK67" s="50"/>
      <c r="AL67" s="50"/>
      <c r="AM67" s="50"/>
      <c r="AN67" s="52"/>
      <c r="AO67" s="52"/>
      <c r="AP67" s="52"/>
      <c r="AQ67" s="52"/>
      <c r="AR67" s="52"/>
      <c r="AS67" s="117"/>
      <c r="AT67" s="117"/>
      <c r="AU67" s="117"/>
      <c r="AV67" s="117"/>
      <c r="AW67" s="117"/>
      <c r="AX67" s="56"/>
      <c r="AY67" s="56"/>
      <c r="AZ67" s="56"/>
      <c r="BA67" s="56"/>
      <c r="BB67" s="56"/>
      <c r="BC67" s="58"/>
    </row>
    <row r="68" spans="1:55" ht="12.5" customHeight="1" x14ac:dyDescent="0.25">
      <c r="A68" s="1"/>
      <c r="B68" t="s">
        <v>588</v>
      </c>
      <c r="C68" s="25" t="s">
        <v>274</v>
      </c>
      <c r="D68" s="24">
        <v>40</v>
      </c>
      <c r="E68" s="118" t="s">
        <v>41</v>
      </c>
      <c r="F68" s="43">
        <v>2011</v>
      </c>
      <c r="G68" s="44">
        <v>7.0919999999999996</v>
      </c>
      <c r="H68" s="97" t="s">
        <v>489</v>
      </c>
      <c r="I68" s="8" t="s">
        <v>121</v>
      </c>
      <c r="J68" s="8" t="s">
        <v>276</v>
      </c>
      <c r="K68" s="44">
        <v>7</v>
      </c>
      <c r="L68" s="97" t="s">
        <v>59</v>
      </c>
      <c r="M68" s="97" t="s">
        <v>589</v>
      </c>
      <c r="N68" s="97" t="s">
        <v>590</v>
      </c>
      <c r="O68" s="97" t="s">
        <v>591</v>
      </c>
      <c r="P68" s="44">
        <v>47.61</v>
      </c>
      <c r="Q68" s="25" t="s">
        <v>592</v>
      </c>
      <c r="R68" s="97"/>
      <c r="S68" s="295" t="s">
        <v>4715</v>
      </c>
      <c r="T68" s="292">
        <v>150000000</v>
      </c>
      <c r="U68" s="292">
        <v>181030624</v>
      </c>
      <c r="V68" s="292">
        <v>449326618</v>
      </c>
      <c r="W68" s="292">
        <v>16547251</v>
      </c>
      <c r="X68" s="121">
        <v>461854</v>
      </c>
      <c r="Y68" s="121">
        <v>928305</v>
      </c>
      <c r="Z68" s="81">
        <v>40796</v>
      </c>
      <c r="AA68" s="22" t="s">
        <v>52</v>
      </c>
      <c r="AB68" s="24" t="s">
        <v>53</v>
      </c>
      <c r="AC68" s="11" t="s">
        <v>103</v>
      </c>
      <c r="AD68" s="11" t="s">
        <v>234</v>
      </c>
      <c r="AE68" s="48"/>
      <c r="AF68" s="48"/>
      <c r="AG68" s="49"/>
      <c r="AH68" s="115"/>
      <c r="AI68" s="116" t="s">
        <v>55</v>
      </c>
      <c r="AJ68" s="50"/>
      <c r="AK68" s="50"/>
      <c r="AL68" s="50"/>
      <c r="AM68" s="50"/>
      <c r="AN68" s="133"/>
      <c r="AO68" s="133"/>
      <c r="AP68" s="52"/>
      <c r="AQ68" s="52"/>
      <c r="AR68" s="52"/>
      <c r="AS68" s="117"/>
      <c r="AT68" s="117"/>
      <c r="AU68" s="117"/>
      <c r="AV68" s="117"/>
      <c r="AW68" s="117"/>
      <c r="AX68" s="56"/>
      <c r="AY68" s="56"/>
      <c r="AZ68" s="56"/>
      <c r="BA68" s="56"/>
      <c r="BB68" s="56"/>
      <c r="BC68" s="58"/>
    </row>
    <row r="69" spans="1:55" ht="12.5" customHeight="1" x14ac:dyDescent="0.25">
      <c r="A69" s="1"/>
      <c r="B69" t="s">
        <v>593</v>
      </c>
      <c r="C69" s="25" t="s">
        <v>274</v>
      </c>
      <c r="D69" s="24">
        <v>40</v>
      </c>
      <c r="E69" s="118" t="s">
        <v>41</v>
      </c>
      <c r="F69" s="43">
        <v>2013</v>
      </c>
      <c r="G69" s="44">
        <v>7.2249999999999996</v>
      </c>
      <c r="H69" s="97" t="s">
        <v>427</v>
      </c>
      <c r="I69" s="8" t="s">
        <v>121</v>
      </c>
      <c r="J69" s="8" t="s">
        <v>276</v>
      </c>
      <c r="K69" s="44">
        <v>6.7</v>
      </c>
      <c r="L69" s="97" t="s">
        <v>59</v>
      </c>
      <c r="M69" s="97" t="s">
        <v>583</v>
      </c>
      <c r="N69" s="97" t="s">
        <v>595</v>
      </c>
      <c r="O69" s="97" t="s">
        <v>596</v>
      </c>
      <c r="P69" s="44">
        <v>43.52</v>
      </c>
      <c r="Q69" s="97" t="s">
        <v>597</v>
      </c>
      <c r="R69" s="97"/>
      <c r="S69" s="295" t="s">
        <v>4716</v>
      </c>
      <c r="T69" s="292">
        <v>170000000</v>
      </c>
      <c r="U69" s="292">
        <v>206362140</v>
      </c>
      <c r="V69" s="292">
        <v>644783140</v>
      </c>
      <c r="W69" s="292">
        <v>35835927</v>
      </c>
      <c r="X69" s="121">
        <v>353546</v>
      </c>
      <c r="Y69" s="121">
        <v>748041</v>
      </c>
      <c r="Z69" s="81">
        <v>41746</v>
      </c>
      <c r="AA69" s="22" t="s">
        <v>52</v>
      </c>
      <c r="AB69" s="24" t="s">
        <v>53</v>
      </c>
      <c r="AC69" s="11" t="s">
        <v>103</v>
      </c>
      <c r="AD69" s="11" t="s">
        <v>234</v>
      </c>
      <c r="AE69" s="48"/>
      <c r="AF69" s="48"/>
      <c r="AG69" s="49"/>
      <c r="AH69" s="115"/>
      <c r="AI69" s="116" t="s">
        <v>55</v>
      </c>
      <c r="AJ69" s="50"/>
      <c r="AK69" s="50"/>
      <c r="AL69" s="50"/>
      <c r="AM69" s="50"/>
      <c r="AN69" s="52"/>
      <c r="AO69" s="52"/>
      <c r="AP69" s="52"/>
      <c r="AQ69" s="52"/>
      <c r="AR69" s="52"/>
      <c r="AS69" s="117"/>
      <c r="AT69" s="117"/>
      <c r="AU69" s="117"/>
      <c r="AV69" s="117"/>
      <c r="AW69" s="117"/>
      <c r="AX69" s="56"/>
      <c r="AY69" s="56"/>
      <c r="AZ69" s="56"/>
      <c r="BA69" s="56"/>
      <c r="BB69" s="56"/>
      <c r="BC69" s="58"/>
    </row>
    <row r="70" spans="1:55" ht="12.5" customHeight="1" x14ac:dyDescent="0.25">
      <c r="A70" s="1"/>
      <c r="B70" s="65" t="s">
        <v>598</v>
      </c>
      <c r="C70" s="25" t="s">
        <v>274</v>
      </c>
      <c r="D70" s="24">
        <v>40</v>
      </c>
      <c r="E70" s="124" t="s">
        <v>41</v>
      </c>
      <c r="F70" s="43">
        <v>2017</v>
      </c>
      <c r="G70" s="44">
        <v>7.7149999999999999</v>
      </c>
      <c r="H70" s="25" t="s">
        <v>599</v>
      </c>
      <c r="I70" s="8" t="s">
        <v>143</v>
      </c>
      <c r="J70" s="8" t="s">
        <v>276</v>
      </c>
      <c r="K70" s="44">
        <v>7.9</v>
      </c>
      <c r="L70" s="25" t="s">
        <v>59</v>
      </c>
      <c r="M70" s="25" t="s">
        <v>601</v>
      </c>
      <c r="N70" s="25" t="s">
        <v>602</v>
      </c>
      <c r="O70" s="25" t="s">
        <v>603</v>
      </c>
      <c r="P70" s="44">
        <v>43.25</v>
      </c>
      <c r="Q70" s="41" t="s">
        <v>604</v>
      </c>
      <c r="R70" s="65" t="s">
        <v>605</v>
      </c>
      <c r="S70" s="65" t="s">
        <v>4717</v>
      </c>
      <c r="T70" s="292" t="s">
        <v>4718</v>
      </c>
      <c r="U70" s="292" t="s">
        <v>4719</v>
      </c>
      <c r="V70" s="292" t="s">
        <v>4720</v>
      </c>
      <c r="W70" s="292" t="s">
        <v>4721</v>
      </c>
      <c r="X70" s="121">
        <v>551224</v>
      </c>
      <c r="Y70" s="121">
        <v>848994</v>
      </c>
      <c r="Z70" s="81">
        <v>43220</v>
      </c>
      <c r="AA70" s="8" t="s">
        <v>52</v>
      </c>
      <c r="AB70" s="24" t="s">
        <v>53</v>
      </c>
      <c r="AC70" s="11" t="s">
        <v>103</v>
      </c>
      <c r="AD70" s="11" t="s">
        <v>234</v>
      </c>
      <c r="AE70" s="48"/>
      <c r="AF70" s="48"/>
      <c r="AG70" s="49"/>
      <c r="AH70" s="115"/>
      <c r="AI70" s="116" t="s">
        <v>55</v>
      </c>
      <c r="AJ70" s="50"/>
      <c r="AK70" s="50"/>
      <c r="AL70" s="50"/>
      <c r="AM70" s="50"/>
      <c r="AN70" s="52"/>
      <c r="AO70" s="52"/>
      <c r="AP70" s="52"/>
      <c r="AQ70" s="52"/>
      <c r="AR70" s="52"/>
      <c r="AS70" s="117"/>
      <c r="AT70" s="117"/>
      <c r="AU70" s="117"/>
      <c r="AV70" s="117"/>
      <c r="AW70" s="117"/>
      <c r="AX70" s="56"/>
      <c r="AY70" s="56"/>
      <c r="AZ70" s="56"/>
      <c r="BA70" s="56"/>
      <c r="BB70" s="56"/>
      <c r="BC70" s="58"/>
    </row>
    <row r="71" spans="1:55" ht="12.5" customHeight="1" x14ac:dyDescent="0.25">
      <c r="A71" s="1"/>
      <c r="B71" t="s">
        <v>4443</v>
      </c>
      <c r="C71" s="25" t="s">
        <v>274</v>
      </c>
      <c r="D71" s="24">
        <v>40</v>
      </c>
      <c r="E71" s="42" t="s">
        <v>41</v>
      </c>
      <c r="F71" s="121">
        <v>2022</v>
      </c>
      <c r="G71" s="119">
        <v>5.976</v>
      </c>
      <c r="H71" s="7" t="s">
        <v>4444</v>
      </c>
      <c r="I71" s="8"/>
      <c r="J71" s="8" t="s">
        <v>276</v>
      </c>
      <c r="K71" s="119">
        <v>6.2</v>
      </c>
      <c r="L71" s="7" t="s">
        <v>1244</v>
      </c>
      <c r="M71" s="7" t="s">
        <v>601</v>
      </c>
      <c r="N71" s="7" t="s">
        <v>4445</v>
      </c>
      <c r="O71" s="7" t="s">
        <v>4251</v>
      </c>
      <c r="P71" s="119">
        <v>45.73</v>
      </c>
      <c r="Q71" s="125" t="s">
        <v>4446</v>
      </c>
      <c r="R71" s="125" t="s">
        <v>4447</v>
      </c>
      <c r="S71" s="7" t="s">
        <v>4722</v>
      </c>
      <c r="T71" s="292">
        <v>250000000</v>
      </c>
      <c r="U71" s="292">
        <v>343256830</v>
      </c>
      <c r="V71" s="292">
        <v>760928081</v>
      </c>
      <c r="W71" s="5"/>
      <c r="X71" s="126">
        <v>173830</v>
      </c>
      <c r="Y71" s="126">
        <v>428912</v>
      </c>
      <c r="Z71" s="8" t="s">
        <v>4499</v>
      </c>
      <c r="AA71" s="8" t="s">
        <v>52</v>
      </c>
      <c r="AB71" s="24" t="s">
        <v>53</v>
      </c>
      <c r="AC71" s="11" t="s">
        <v>103</v>
      </c>
      <c r="AD71" s="11" t="s">
        <v>234</v>
      </c>
      <c r="AE71" s="48"/>
      <c r="AF71" s="48"/>
      <c r="AG71" s="49"/>
      <c r="AH71" s="115"/>
      <c r="AI71" s="116" t="s">
        <v>55</v>
      </c>
      <c r="AJ71" s="50"/>
      <c r="AK71" s="50"/>
      <c r="AL71" s="50"/>
      <c r="AM71" s="50"/>
      <c r="AN71" s="53" t="s">
        <v>82</v>
      </c>
      <c r="AO71" s="130" t="s">
        <v>325</v>
      </c>
      <c r="AP71" s="52"/>
      <c r="AQ71" s="52"/>
      <c r="AR71" s="52"/>
      <c r="AS71" s="117"/>
      <c r="AT71" s="117"/>
      <c r="AU71" s="117"/>
      <c r="AV71" s="117"/>
      <c r="AW71" s="117"/>
      <c r="AX71" s="56"/>
      <c r="AY71" s="56"/>
      <c r="AZ71" s="56"/>
      <c r="BA71" s="56"/>
      <c r="BB71" s="56"/>
      <c r="BC71" s="58"/>
    </row>
    <row r="72" spans="1:55" ht="12.5" customHeight="1" x14ac:dyDescent="0.25">
      <c r="A72" s="1"/>
      <c r="B72" t="s">
        <v>606</v>
      </c>
      <c r="C72" s="25" t="s">
        <v>274</v>
      </c>
      <c r="D72" s="24">
        <v>40</v>
      </c>
      <c r="E72" s="118" t="s">
        <v>41</v>
      </c>
      <c r="F72" s="43">
        <v>2010</v>
      </c>
      <c r="G72" s="44">
        <v>6.8929999999999998</v>
      </c>
      <c r="H72" s="97" t="s">
        <v>288</v>
      </c>
      <c r="I72" s="8" t="s">
        <v>121</v>
      </c>
      <c r="J72" s="8" t="s">
        <v>150</v>
      </c>
      <c r="K72" s="44">
        <v>6.8</v>
      </c>
      <c r="L72" s="97" t="s">
        <v>59</v>
      </c>
      <c r="M72" s="97" t="s">
        <v>607</v>
      </c>
      <c r="N72" s="97" t="s">
        <v>4723</v>
      </c>
      <c r="O72" s="97" t="s">
        <v>608</v>
      </c>
      <c r="P72" s="44">
        <v>39.11</v>
      </c>
      <c r="Q72" s="25" t="s">
        <v>609</v>
      </c>
      <c r="R72" s="97" t="s">
        <v>610</v>
      </c>
      <c r="S72" s="295" t="s">
        <v>4724</v>
      </c>
      <c r="T72" s="292">
        <v>170000000</v>
      </c>
      <c r="U72" s="292">
        <v>172062763</v>
      </c>
      <c r="V72" s="292">
        <v>400062763</v>
      </c>
      <c r="W72" s="292">
        <v>21316483</v>
      </c>
      <c r="X72" s="121">
        <v>169601</v>
      </c>
      <c r="Y72" s="121">
        <v>363980</v>
      </c>
      <c r="Z72" s="81">
        <v>40636</v>
      </c>
      <c r="AA72" s="22" t="s">
        <v>52</v>
      </c>
      <c r="AB72" s="24" t="s">
        <v>53</v>
      </c>
      <c r="AC72" s="11" t="s">
        <v>103</v>
      </c>
      <c r="AD72" s="11" t="s">
        <v>234</v>
      </c>
      <c r="AE72" s="48"/>
      <c r="AF72" s="48"/>
      <c r="AG72" s="49"/>
      <c r="AH72" s="115"/>
      <c r="AI72" s="116" t="s">
        <v>55</v>
      </c>
      <c r="AJ72" s="50"/>
      <c r="AK72" s="50"/>
      <c r="AL72" s="50"/>
      <c r="AM72" s="50"/>
      <c r="AN72" s="52"/>
      <c r="AO72" s="52"/>
      <c r="AP72" s="52"/>
      <c r="AQ72" s="52"/>
      <c r="AR72" s="52"/>
      <c r="AS72" s="117"/>
      <c r="AT72" s="117"/>
      <c r="AU72" s="117"/>
      <c r="AV72" s="117"/>
      <c r="AW72" s="117"/>
      <c r="AX72" s="56"/>
      <c r="AY72" s="56"/>
      <c r="AZ72" s="56"/>
      <c r="BA72" s="56"/>
      <c r="BB72" s="56"/>
      <c r="BC72" s="58"/>
    </row>
    <row r="73" spans="1:55" ht="12.5" customHeight="1" x14ac:dyDescent="0.25">
      <c r="A73" s="1"/>
      <c r="B73" s="65" t="s">
        <v>611</v>
      </c>
      <c r="C73" s="25" t="s">
        <v>274</v>
      </c>
      <c r="D73" s="24">
        <v>40</v>
      </c>
      <c r="E73" s="158" t="s">
        <v>41</v>
      </c>
      <c r="F73" s="43">
        <v>2018</v>
      </c>
      <c r="G73" s="44">
        <v>6.71</v>
      </c>
      <c r="H73" s="25" t="s">
        <v>350</v>
      </c>
      <c r="I73" s="8" t="s">
        <v>121</v>
      </c>
      <c r="J73" s="8" t="s">
        <v>276</v>
      </c>
      <c r="K73" s="44">
        <v>6.5</v>
      </c>
      <c r="L73" s="25" t="s">
        <v>209</v>
      </c>
      <c r="M73" s="25" t="s">
        <v>373</v>
      </c>
      <c r="N73" s="25" t="s">
        <v>612</v>
      </c>
      <c r="O73" s="25" t="s">
        <v>617</v>
      </c>
      <c r="P73" s="44">
        <v>38.42</v>
      </c>
      <c r="Q73" s="41" t="s">
        <v>613</v>
      </c>
      <c r="R73" s="65" t="s">
        <v>614</v>
      </c>
      <c r="S73" s="65" t="s">
        <v>4725</v>
      </c>
      <c r="T73" s="292" t="s">
        <v>4630</v>
      </c>
      <c r="U73" s="292" t="s">
        <v>4726</v>
      </c>
      <c r="V73" s="292" t="s">
        <v>4727</v>
      </c>
      <c r="W73" s="292" t="s">
        <v>4728</v>
      </c>
      <c r="X73" s="121">
        <v>331785</v>
      </c>
      <c r="Y73" s="121">
        <v>319857</v>
      </c>
      <c r="Z73" s="81">
        <v>43625</v>
      </c>
      <c r="AA73" s="47" t="s">
        <v>52</v>
      </c>
      <c r="AB73" s="24" t="s">
        <v>53</v>
      </c>
      <c r="AC73" s="11" t="s">
        <v>103</v>
      </c>
      <c r="AD73" s="11" t="s">
        <v>234</v>
      </c>
      <c r="AE73" s="48"/>
      <c r="AF73" s="48"/>
      <c r="AG73" s="49"/>
      <c r="AH73" s="115"/>
      <c r="AI73" s="116" t="s">
        <v>55</v>
      </c>
      <c r="AJ73" s="50"/>
      <c r="AK73" s="50"/>
      <c r="AL73" s="50"/>
      <c r="AM73" s="50"/>
      <c r="AN73" s="52" t="s">
        <v>82</v>
      </c>
      <c r="AO73" s="52" t="s">
        <v>325</v>
      </c>
      <c r="AP73" s="52"/>
      <c r="AQ73" s="52"/>
      <c r="AR73" s="52"/>
      <c r="AS73" s="117"/>
      <c r="AT73" s="117"/>
      <c r="AU73" s="117"/>
      <c r="AV73" s="117"/>
      <c r="AW73" s="117"/>
      <c r="AX73" s="56"/>
      <c r="AY73" s="56"/>
      <c r="AZ73" s="56"/>
      <c r="BA73" s="56"/>
      <c r="BB73" s="56"/>
      <c r="BC73" s="58"/>
    </row>
    <row r="74" spans="1:55" ht="12.5" customHeight="1" x14ac:dyDescent="0.25">
      <c r="A74" s="1"/>
      <c r="B74" t="s">
        <v>615</v>
      </c>
      <c r="C74" s="25" t="s">
        <v>274</v>
      </c>
      <c r="D74" s="24">
        <v>40</v>
      </c>
      <c r="E74" s="120" t="s">
        <v>41</v>
      </c>
      <c r="F74" s="43">
        <v>2016</v>
      </c>
      <c r="G74" s="44">
        <v>7.6040000000000001</v>
      </c>
      <c r="H74" s="97" t="s">
        <v>350</v>
      </c>
      <c r="I74" s="8" t="s">
        <v>121</v>
      </c>
      <c r="J74" s="8" t="s">
        <v>276</v>
      </c>
      <c r="K74" s="44">
        <v>7.2</v>
      </c>
      <c r="L74" s="97" t="s">
        <v>209</v>
      </c>
      <c r="M74" s="97" t="s">
        <v>373</v>
      </c>
      <c r="N74" s="97" t="s">
        <v>616</v>
      </c>
      <c r="O74" s="97" t="s">
        <v>617</v>
      </c>
      <c r="P74" s="44">
        <v>38.94</v>
      </c>
      <c r="Q74" s="97" t="s">
        <v>618</v>
      </c>
      <c r="R74" s="97"/>
      <c r="S74" s="295" t="s">
        <v>4729</v>
      </c>
      <c r="T74" s="292">
        <v>180000000</v>
      </c>
      <c r="U74" s="292">
        <v>234037575</v>
      </c>
      <c r="V74" s="292">
        <v>816037575</v>
      </c>
      <c r="W74" s="292">
        <v>24389344</v>
      </c>
      <c r="X74" s="121">
        <v>508680</v>
      </c>
      <c r="Y74" s="121">
        <v>522790</v>
      </c>
      <c r="Z74" s="81">
        <v>42841</v>
      </c>
      <c r="AA74" s="47" t="s">
        <v>52</v>
      </c>
      <c r="AB74" s="46" t="s">
        <v>53</v>
      </c>
      <c r="AC74" s="11" t="s">
        <v>103</v>
      </c>
      <c r="AD74" s="11" t="s">
        <v>234</v>
      </c>
      <c r="AE74" s="48"/>
      <c r="AF74" s="48"/>
      <c r="AG74" s="49"/>
      <c r="AH74" s="115"/>
      <c r="AI74" s="116" t="s">
        <v>55</v>
      </c>
      <c r="AJ74" s="50"/>
      <c r="AK74" s="50"/>
      <c r="AL74" s="50"/>
      <c r="AM74" s="50"/>
      <c r="AN74" s="52" t="s">
        <v>82</v>
      </c>
      <c r="AO74" s="52" t="s">
        <v>325</v>
      </c>
      <c r="AP74" s="52" t="s">
        <v>619</v>
      </c>
      <c r="AQ74" s="52">
        <v>3951</v>
      </c>
      <c r="AR74" s="52"/>
      <c r="AS74" s="117"/>
      <c r="AT74" s="117"/>
      <c r="AU74" s="117"/>
      <c r="AV74" s="117"/>
      <c r="AW74" s="117"/>
      <c r="AX74" s="56"/>
      <c r="AY74" s="56"/>
      <c r="AZ74" s="56"/>
      <c r="BA74" s="56"/>
      <c r="BB74" s="56"/>
      <c r="BC74" s="58"/>
    </row>
    <row r="75" spans="1:55" ht="12.5" customHeight="1" x14ac:dyDescent="0.25">
      <c r="A75" s="1"/>
      <c r="B75" s="65" t="s">
        <v>620</v>
      </c>
      <c r="C75" s="25" t="s">
        <v>274</v>
      </c>
      <c r="D75" s="24">
        <v>40</v>
      </c>
      <c r="E75" s="124" t="s">
        <v>41</v>
      </c>
      <c r="F75" s="43">
        <v>2019</v>
      </c>
      <c r="G75" s="44">
        <v>6.3239999999999998</v>
      </c>
      <c r="H75" s="25" t="s">
        <v>621</v>
      </c>
      <c r="I75" s="8" t="s">
        <v>121</v>
      </c>
      <c r="J75" s="8" t="s">
        <v>276</v>
      </c>
      <c r="K75" s="44">
        <v>6.5</v>
      </c>
      <c r="L75" s="25" t="s">
        <v>622</v>
      </c>
      <c r="M75" s="25" t="s">
        <v>623</v>
      </c>
      <c r="N75" s="25" t="s">
        <v>624</v>
      </c>
      <c r="O75" s="25" t="s">
        <v>4730</v>
      </c>
      <c r="P75" s="44">
        <v>39.21</v>
      </c>
      <c r="Q75" s="41" t="s">
        <v>626</v>
      </c>
      <c r="R75" s="97" t="s">
        <v>627</v>
      </c>
      <c r="S75" s="295" t="s">
        <v>4731</v>
      </c>
      <c r="T75" s="292">
        <v>200000000</v>
      </c>
      <c r="U75" s="292">
        <v>173956935</v>
      </c>
      <c r="V75" s="292">
        <v>760732926</v>
      </c>
      <c r="W75" s="292">
        <v>19519647</v>
      </c>
      <c r="X75" s="121">
        <v>304988</v>
      </c>
      <c r="Y75" s="121">
        <v>246549</v>
      </c>
      <c r="Z75" s="81">
        <v>43821</v>
      </c>
      <c r="AA75" s="47" t="s">
        <v>52</v>
      </c>
      <c r="AB75" s="24" t="s">
        <v>53</v>
      </c>
      <c r="AC75" s="11" t="s">
        <v>103</v>
      </c>
      <c r="AD75" s="11" t="s">
        <v>234</v>
      </c>
      <c r="AE75" s="48"/>
      <c r="AF75" s="48"/>
      <c r="AG75" s="49"/>
      <c r="AH75" s="115"/>
      <c r="AI75" s="116" t="s">
        <v>55</v>
      </c>
      <c r="AJ75" s="50"/>
      <c r="AK75" s="50"/>
      <c r="AL75" s="50"/>
      <c r="AM75" s="50"/>
      <c r="AN75" s="52" t="s">
        <v>82</v>
      </c>
      <c r="AO75" s="52" t="s">
        <v>325</v>
      </c>
      <c r="AP75" s="52"/>
      <c r="AQ75" s="52"/>
      <c r="AR75" s="52"/>
      <c r="AS75" s="117"/>
      <c r="AT75" s="117"/>
      <c r="AU75" s="117"/>
      <c r="AV75" s="117"/>
      <c r="AW75" s="117"/>
      <c r="AX75" s="56"/>
      <c r="AY75" s="56"/>
      <c r="AZ75" s="56"/>
      <c r="BA75" s="56"/>
      <c r="BB75" s="56"/>
      <c r="BC75" s="58"/>
    </row>
    <row r="76" spans="1:55" ht="12.5" customHeight="1" x14ac:dyDescent="0.25">
      <c r="A76" s="1"/>
      <c r="B76" t="s">
        <v>628</v>
      </c>
      <c r="C76" s="25" t="s">
        <v>629</v>
      </c>
      <c r="D76" s="24">
        <v>40</v>
      </c>
      <c r="E76" s="120" t="s">
        <v>41</v>
      </c>
      <c r="F76" s="43">
        <v>2012</v>
      </c>
      <c r="G76" s="141">
        <v>8.1140000000000008</v>
      </c>
      <c r="H76" s="97" t="s">
        <v>630</v>
      </c>
      <c r="I76" s="8" t="s">
        <v>247</v>
      </c>
      <c r="J76" s="8" t="s">
        <v>276</v>
      </c>
      <c r="K76" s="44">
        <v>7.8</v>
      </c>
      <c r="L76" s="97" t="s">
        <v>631</v>
      </c>
      <c r="M76" s="97" t="s">
        <v>632</v>
      </c>
      <c r="N76" s="97" t="s">
        <v>4280</v>
      </c>
      <c r="O76" s="97" t="s">
        <v>633</v>
      </c>
      <c r="P76" s="44">
        <v>57.86</v>
      </c>
      <c r="Q76" t="s">
        <v>634</v>
      </c>
      <c r="R76" s="97" t="s">
        <v>635</v>
      </c>
      <c r="S76" s="295" t="s">
        <v>4732</v>
      </c>
      <c r="T76" s="292">
        <v>180000000</v>
      </c>
      <c r="U76" s="292">
        <v>303003568</v>
      </c>
      <c r="V76" s="292">
        <v>1017003568</v>
      </c>
      <c r="W76" s="292">
        <v>43846779</v>
      </c>
      <c r="X76" s="121">
        <v>606059</v>
      </c>
      <c r="Y76" s="121">
        <v>898819</v>
      </c>
      <c r="Z76" s="81">
        <v>41402</v>
      </c>
      <c r="AA76" s="22" t="s">
        <v>52</v>
      </c>
      <c r="AB76" s="24" t="s">
        <v>53</v>
      </c>
      <c r="AC76" s="11" t="s">
        <v>103</v>
      </c>
      <c r="AD76" s="11" t="s">
        <v>234</v>
      </c>
      <c r="AE76" s="48"/>
      <c r="AF76" s="48"/>
      <c r="AG76" s="49"/>
      <c r="AH76" s="115"/>
      <c r="AI76" s="116" t="s">
        <v>55</v>
      </c>
      <c r="AJ76" s="50"/>
      <c r="AK76" s="50"/>
      <c r="AL76" s="50"/>
      <c r="AM76" s="50"/>
      <c r="AN76" s="52"/>
      <c r="AO76" s="52"/>
      <c r="AP76" s="52"/>
      <c r="AQ76" s="52"/>
      <c r="AR76" s="52"/>
      <c r="AS76" s="117"/>
      <c r="AT76" s="117"/>
      <c r="AU76" s="117"/>
      <c r="AV76" s="117"/>
      <c r="AW76" s="117"/>
      <c r="AX76" s="56"/>
      <c r="AY76" s="56"/>
      <c r="AZ76" s="56"/>
      <c r="BA76" s="56"/>
      <c r="BB76" s="56"/>
      <c r="BC76" s="58"/>
    </row>
    <row r="77" spans="1:55" ht="12.5" customHeight="1" x14ac:dyDescent="0.25">
      <c r="A77" s="1"/>
      <c r="B77" t="s">
        <v>636</v>
      </c>
      <c r="C77" s="25" t="s">
        <v>629</v>
      </c>
      <c r="D77" s="24">
        <v>40</v>
      </c>
      <c r="E77" s="118" t="s">
        <v>41</v>
      </c>
      <c r="F77" s="43">
        <v>2013</v>
      </c>
      <c r="G77" s="44">
        <v>8.0310000000000006</v>
      </c>
      <c r="H77" s="97" t="s">
        <v>630</v>
      </c>
      <c r="I77" s="8" t="s">
        <v>121</v>
      </c>
      <c r="J77" s="8" t="s">
        <v>276</v>
      </c>
      <c r="K77" s="44">
        <v>7.8</v>
      </c>
      <c r="L77" s="97" t="s">
        <v>631</v>
      </c>
      <c r="M77" s="97" t="s">
        <v>632</v>
      </c>
      <c r="N77" s="97" t="s">
        <v>4281</v>
      </c>
      <c r="O77" s="97" t="s">
        <v>633</v>
      </c>
      <c r="P77" s="44">
        <v>70.53</v>
      </c>
      <c r="Q77" s="97" t="s">
        <v>637</v>
      </c>
      <c r="R77" s="97" t="s">
        <v>638</v>
      </c>
      <c r="S77" s="295" t="s">
        <v>4733</v>
      </c>
      <c r="T77" s="292">
        <v>225000000</v>
      </c>
      <c r="U77" s="292">
        <v>258387334</v>
      </c>
      <c r="V77" s="292">
        <v>959027992</v>
      </c>
      <c r="W77" s="292">
        <v>44946959</v>
      </c>
      <c r="X77" s="121">
        <v>475616</v>
      </c>
      <c r="Y77" s="121">
        <v>728435</v>
      </c>
      <c r="Z77" s="81">
        <v>41746</v>
      </c>
      <c r="AA77" s="22" t="s">
        <v>52</v>
      </c>
      <c r="AB77" s="24" t="s">
        <v>53</v>
      </c>
      <c r="AC77" s="11" t="s">
        <v>103</v>
      </c>
      <c r="AD77" s="11" t="s">
        <v>234</v>
      </c>
      <c r="AE77" s="48"/>
      <c r="AF77" s="48"/>
      <c r="AG77" s="49"/>
      <c r="AH77" s="115"/>
      <c r="AI77" s="116" t="s">
        <v>55</v>
      </c>
      <c r="AJ77" s="50"/>
      <c r="AK77" s="50"/>
      <c r="AL77" s="50"/>
      <c r="AM77" s="50"/>
      <c r="AN77" s="52"/>
      <c r="AO77" s="52"/>
      <c r="AP77" s="52"/>
      <c r="AQ77" s="52"/>
      <c r="AR77" s="52"/>
      <c r="AS77" s="117"/>
      <c r="AT77" s="117"/>
      <c r="AU77" s="117"/>
      <c r="AV77" s="117"/>
      <c r="AW77" s="117"/>
      <c r="AX77" s="56"/>
      <c r="AY77" s="56"/>
      <c r="AZ77" s="56"/>
      <c r="BA77" s="56"/>
      <c r="BB77" s="56"/>
      <c r="BC77" s="58"/>
    </row>
    <row r="78" spans="1:55" ht="12.5" customHeight="1" x14ac:dyDescent="0.25">
      <c r="A78" s="1"/>
      <c r="B78" s="65" t="s">
        <v>639</v>
      </c>
      <c r="C78" s="25" t="s">
        <v>629</v>
      </c>
      <c r="D78" s="24">
        <v>40</v>
      </c>
      <c r="E78" s="42" t="s">
        <v>41</v>
      </c>
      <c r="F78" s="43">
        <v>2014</v>
      </c>
      <c r="G78" s="141">
        <v>7.9020000000000001</v>
      </c>
      <c r="H78" s="25" t="s">
        <v>630</v>
      </c>
      <c r="I78" s="8" t="s">
        <v>121</v>
      </c>
      <c r="J78" s="8" t="s">
        <v>276</v>
      </c>
      <c r="K78" s="44">
        <v>7.4</v>
      </c>
      <c r="L78" s="25" t="s">
        <v>631</v>
      </c>
      <c r="M78" s="25" t="s">
        <v>632</v>
      </c>
      <c r="N78" s="25" t="s">
        <v>4282</v>
      </c>
      <c r="O78" s="25" t="s">
        <v>640</v>
      </c>
      <c r="P78" s="44">
        <v>53.81</v>
      </c>
      <c r="Q78" s="41" t="s">
        <v>641</v>
      </c>
      <c r="R78" s="41" t="s">
        <v>642</v>
      </c>
      <c r="S78" s="65" t="s">
        <v>4734</v>
      </c>
      <c r="T78" s="292" t="s">
        <v>4695</v>
      </c>
      <c r="U78" s="292" t="s">
        <v>4735</v>
      </c>
      <c r="V78" s="292" t="s">
        <v>4736</v>
      </c>
      <c r="W78" s="292" t="s">
        <v>4737</v>
      </c>
      <c r="X78" s="121">
        <v>417714</v>
      </c>
      <c r="Y78" s="121">
        <v>593462</v>
      </c>
      <c r="Z78" s="81">
        <v>42145</v>
      </c>
      <c r="AA78" s="47" t="s">
        <v>52</v>
      </c>
      <c r="AB78" s="24" t="s">
        <v>53</v>
      </c>
      <c r="AC78" s="11" t="s">
        <v>103</v>
      </c>
      <c r="AD78" s="11" t="s">
        <v>234</v>
      </c>
      <c r="AE78" s="68"/>
      <c r="AF78" s="48"/>
      <c r="AG78" s="49"/>
      <c r="AH78" s="48"/>
      <c r="AI78" s="116" t="s">
        <v>55</v>
      </c>
      <c r="AJ78" s="50"/>
      <c r="AK78" s="50"/>
      <c r="AL78" s="50"/>
      <c r="AM78" s="50"/>
      <c r="AN78" s="52"/>
      <c r="AO78" s="52"/>
      <c r="AP78" s="52"/>
      <c r="AQ78" s="52"/>
      <c r="AR78" s="52"/>
      <c r="AS78" s="54"/>
      <c r="AT78" s="54"/>
      <c r="AU78" s="54"/>
      <c r="AV78" s="54"/>
      <c r="AW78" s="54"/>
      <c r="AX78" s="56"/>
      <c r="AY78" s="56"/>
      <c r="AZ78" s="56"/>
      <c r="BA78" s="56"/>
      <c r="BB78" s="56"/>
      <c r="BC78" s="58"/>
    </row>
    <row r="79" spans="1:55" ht="12.5" customHeight="1" x14ac:dyDescent="0.25">
      <c r="A79" s="1"/>
      <c r="B79" t="s">
        <v>643</v>
      </c>
      <c r="C79" s="25" t="s">
        <v>274</v>
      </c>
      <c r="D79" s="24">
        <v>40</v>
      </c>
      <c r="E79" s="118" t="s">
        <v>41</v>
      </c>
      <c r="F79" s="43">
        <v>2010</v>
      </c>
      <c r="G79" s="44">
        <v>6.8890000000000002</v>
      </c>
      <c r="H79" s="97" t="s">
        <v>350</v>
      </c>
      <c r="I79" s="8" t="s">
        <v>121</v>
      </c>
      <c r="J79" s="8" t="s">
        <v>150</v>
      </c>
      <c r="K79" s="44">
        <v>6.3</v>
      </c>
      <c r="L79" s="97" t="s">
        <v>4738</v>
      </c>
      <c r="M79" s="97" t="s">
        <v>644</v>
      </c>
      <c r="N79" s="97" t="s">
        <v>645</v>
      </c>
      <c r="O79" s="97" t="s">
        <v>646</v>
      </c>
      <c r="P79" s="44">
        <v>35.75</v>
      </c>
      <c r="Q79" s="25" t="s">
        <v>647</v>
      </c>
      <c r="R79" t="s">
        <v>648</v>
      </c>
      <c r="S79" s="7" t="s">
        <v>4739</v>
      </c>
      <c r="T79" s="292">
        <v>155000000</v>
      </c>
      <c r="U79" s="292">
        <v>104386950</v>
      </c>
      <c r="V79" s="292">
        <v>415686217</v>
      </c>
      <c r="W79" s="292">
        <v>18981876</v>
      </c>
      <c r="X79" s="121">
        <v>143838</v>
      </c>
      <c r="Y79" s="121">
        <v>171310</v>
      </c>
      <c r="Z79" s="81">
        <v>40636</v>
      </c>
      <c r="AA79" s="22" t="s">
        <v>52</v>
      </c>
      <c r="AB79" s="24" t="s">
        <v>53</v>
      </c>
      <c r="AC79" s="11" t="s">
        <v>103</v>
      </c>
      <c r="AD79" s="11" t="s">
        <v>234</v>
      </c>
      <c r="AE79" s="48"/>
      <c r="AF79" s="48"/>
      <c r="AG79" s="49"/>
      <c r="AH79" s="115"/>
      <c r="AI79" s="116" t="s">
        <v>55</v>
      </c>
      <c r="AJ79" s="50"/>
      <c r="AK79" s="50"/>
      <c r="AL79" s="50"/>
      <c r="AM79" s="50"/>
      <c r="AN79" s="52"/>
      <c r="AO79" s="52"/>
      <c r="AP79" s="52"/>
      <c r="AQ79" s="52"/>
      <c r="AR79" s="52"/>
      <c r="AS79" s="117"/>
      <c r="AT79" s="117"/>
      <c r="AU79" s="117"/>
      <c r="AV79" s="117"/>
      <c r="AW79" s="117"/>
      <c r="AX79" s="56"/>
      <c r="AY79" s="56"/>
      <c r="AZ79" s="56"/>
      <c r="BA79" s="56"/>
      <c r="BB79" s="56"/>
      <c r="BC79" s="58"/>
    </row>
    <row r="80" spans="1:55" ht="12.5" customHeight="1" x14ac:dyDescent="0.25">
      <c r="A80" s="1"/>
      <c r="B80" s="65" t="s">
        <v>649</v>
      </c>
      <c r="C80" s="25" t="s">
        <v>274</v>
      </c>
      <c r="D80" s="24">
        <v>40</v>
      </c>
      <c r="E80" s="120" t="s">
        <v>41</v>
      </c>
      <c r="F80" s="43">
        <v>2015</v>
      </c>
      <c r="G80" s="44">
        <v>7.0960000000000001</v>
      </c>
      <c r="H80" s="97" t="s">
        <v>458</v>
      </c>
      <c r="I80" s="8" t="s">
        <v>121</v>
      </c>
      <c r="J80" s="8" t="s">
        <v>276</v>
      </c>
      <c r="K80" s="44">
        <v>7.2</v>
      </c>
      <c r="L80" s="97" t="s">
        <v>59</v>
      </c>
      <c r="M80" s="97" t="s">
        <v>650</v>
      </c>
      <c r="N80" s="97" t="s">
        <v>651</v>
      </c>
      <c r="O80" s="97" t="s">
        <v>290</v>
      </c>
      <c r="P80" s="44">
        <v>39.5</v>
      </c>
      <c r="Q80" s="97" t="s">
        <v>652</v>
      </c>
      <c r="R80" s="97" t="s">
        <v>653</v>
      </c>
      <c r="S80" s="295" t="s">
        <v>4740</v>
      </c>
      <c r="T80" s="292">
        <v>130000000</v>
      </c>
      <c r="U80" s="292">
        <v>180202163</v>
      </c>
      <c r="V80" s="292">
        <v>519311965</v>
      </c>
      <c r="W80" s="292">
        <v>10250747</v>
      </c>
      <c r="X80" s="121">
        <v>329806</v>
      </c>
      <c r="Y80" s="121">
        <v>745990</v>
      </c>
      <c r="Z80" s="81">
        <v>42342</v>
      </c>
      <c r="AA80" s="47" t="s">
        <v>52</v>
      </c>
      <c r="AB80" s="24" t="s">
        <v>53</v>
      </c>
      <c r="AC80" s="99" t="s">
        <v>103</v>
      </c>
      <c r="AD80" s="99" t="s">
        <v>234</v>
      </c>
      <c r="AE80" s="160"/>
      <c r="AF80" s="160"/>
      <c r="AG80" s="161"/>
      <c r="AH80" s="162"/>
      <c r="AI80" s="163" t="s">
        <v>55</v>
      </c>
      <c r="AJ80" s="132"/>
      <c r="AK80" s="132"/>
      <c r="AL80" s="132"/>
      <c r="AM80" s="132"/>
      <c r="AN80" s="133"/>
      <c r="AO80" s="133"/>
      <c r="AP80" s="133"/>
      <c r="AQ80" s="133"/>
      <c r="AR80" s="133"/>
      <c r="AS80" s="134"/>
      <c r="AT80" s="134"/>
      <c r="AU80" s="134"/>
      <c r="AV80" s="134"/>
      <c r="AW80" s="134"/>
      <c r="AX80" s="135"/>
      <c r="AY80" s="135"/>
      <c r="AZ80" s="135"/>
      <c r="BA80" s="135"/>
      <c r="BB80" s="135"/>
      <c r="BC80" s="58"/>
    </row>
    <row r="81" spans="1:55" ht="12.5" customHeight="1" x14ac:dyDescent="0.25">
      <c r="A81" s="1"/>
      <c r="B81" s="65" t="s">
        <v>654</v>
      </c>
      <c r="C81" s="25" t="s">
        <v>274</v>
      </c>
      <c r="D81" s="24">
        <v>40</v>
      </c>
      <c r="E81" s="124" t="s">
        <v>41</v>
      </c>
      <c r="F81" s="43">
        <v>2018</v>
      </c>
      <c r="G81" s="44">
        <v>6.97</v>
      </c>
      <c r="H81" s="25" t="s">
        <v>458</v>
      </c>
      <c r="I81" s="8" t="s">
        <v>121</v>
      </c>
      <c r="J81" s="8" t="s">
        <v>276</v>
      </c>
      <c r="K81" s="44">
        <v>7</v>
      </c>
      <c r="L81" s="25" t="s">
        <v>697</v>
      </c>
      <c r="M81" s="25" t="s">
        <v>650</v>
      </c>
      <c r="N81" s="25" t="s">
        <v>655</v>
      </c>
      <c r="O81" s="25" t="s">
        <v>290</v>
      </c>
      <c r="P81" s="44">
        <v>33.25</v>
      </c>
      <c r="Q81" s="41" t="s">
        <v>656</v>
      </c>
      <c r="R81" s="65" t="s">
        <v>657</v>
      </c>
      <c r="S81" s="65" t="s">
        <v>4741</v>
      </c>
      <c r="T81" s="292" t="s">
        <v>4742</v>
      </c>
      <c r="U81" s="292" t="s">
        <v>4743</v>
      </c>
      <c r="V81" s="292" t="s">
        <v>4744</v>
      </c>
      <c r="W81" s="292" t="s">
        <v>4745</v>
      </c>
      <c r="X81" s="121">
        <v>278651</v>
      </c>
      <c r="Y81" s="121">
        <v>468982</v>
      </c>
      <c r="Z81" s="81">
        <v>43461</v>
      </c>
      <c r="AA81" s="47" t="s">
        <v>52</v>
      </c>
      <c r="AB81" s="24" t="s">
        <v>53</v>
      </c>
      <c r="AC81" s="11" t="s">
        <v>103</v>
      </c>
      <c r="AD81" s="11" t="s">
        <v>234</v>
      </c>
      <c r="AE81" s="48"/>
      <c r="AF81" s="48"/>
      <c r="AG81" s="49"/>
      <c r="AH81" s="115"/>
      <c r="AI81" s="116" t="s">
        <v>55</v>
      </c>
      <c r="AJ81" s="50"/>
      <c r="AK81" s="50"/>
      <c r="AL81" s="50"/>
      <c r="AM81" s="50"/>
      <c r="AN81" s="52"/>
      <c r="AO81" s="52"/>
      <c r="AP81" s="52"/>
      <c r="AQ81" s="52"/>
      <c r="AR81" s="52"/>
      <c r="AS81" s="117"/>
      <c r="AT81" s="117"/>
      <c r="AU81" s="117"/>
      <c r="AV81" s="117"/>
      <c r="AW81" s="117"/>
      <c r="AX81" s="56"/>
      <c r="AY81" s="56"/>
      <c r="AZ81" s="56"/>
      <c r="BA81" s="56"/>
      <c r="BB81" s="56"/>
      <c r="BC81" s="58"/>
    </row>
    <row r="82" spans="1:55" ht="12.5" customHeight="1" x14ac:dyDescent="0.25">
      <c r="A82" s="1"/>
      <c r="B82" s="65" t="s">
        <v>4481</v>
      </c>
      <c r="C82" s="25" t="s">
        <v>274</v>
      </c>
      <c r="D82" s="24">
        <v>40</v>
      </c>
      <c r="E82" s="42" t="s">
        <v>41</v>
      </c>
      <c r="F82" s="121">
        <v>2023</v>
      </c>
      <c r="G82" s="44">
        <v>5.9930000000000003</v>
      </c>
      <c r="H82" s="7" t="s">
        <v>458</v>
      </c>
      <c r="I82" s="8"/>
      <c r="J82" s="8" t="s">
        <v>276</v>
      </c>
      <c r="K82" s="119">
        <v>6</v>
      </c>
      <c r="L82" s="7" t="s">
        <v>59</v>
      </c>
      <c r="M82" s="7" t="s">
        <v>650</v>
      </c>
      <c r="N82" s="7" t="s">
        <v>4746</v>
      </c>
      <c r="O82" s="7" t="s">
        <v>4482</v>
      </c>
      <c r="P82" s="119">
        <v>46.18</v>
      </c>
      <c r="Q82" s="125" t="s">
        <v>4483</v>
      </c>
      <c r="R82" s="125" t="s">
        <v>4484</v>
      </c>
      <c r="S82" s="7" t="s">
        <v>4747</v>
      </c>
      <c r="T82" s="292">
        <v>200000000</v>
      </c>
      <c r="U82" s="292">
        <v>214504909</v>
      </c>
      <c r="V82" s="292">
        <v>476071180</v>
      </c>
      <c r="W82" s="5"/>
      <c r="X82" s="126">
        <v>66876</v>
      </c>
      <c r="Y82" s="126">
        <v>247562</v>
      </c>
      <c r="Z82" s="81">
        <v>45185</v>
      </c>
      <c r="AA82" s="47" t="s">
        <v>52</v>
      </c>
      <c r="AB82" s="24" t="s">
        <v>53</v>
      </c>
      <c r="AC82" s="11" t="s">
        <v>103</v>
      </c>
      <c r="AD82" s="11" t="s">
        <v>234</v>
      </c>
      <c r="AE82" s="68"/>
      <c r="AF82" s="48"/>
      <c r="AG82" s="49"/>
      <c r="AH82" s="48"/>
      <c r="AI82" s="116" t="s">
        <v>55</v>
      </c>
      <c r="AJ82" s="50"/>
      <c r="AK82" s="50"/>
      <c r="AL82" s="50"/>
      <c r="AM82" s="50"/>
      <c r="AN82" s="53" t="s">
        <v>82</v>
      </c>
      <c r="AO82" s="130" t="s">
        <v>325</v>
      </c>
      <c r="AP82" s="52"/>
      <c r="AQ82" s="52"/>
      <c r="AR82" s="52"/>
      <c r="AS82" s="117"/>
      <c r="AT82" s="117"/>
      <c r="AU82" s="117"/>
      <c r="AV82" s="117"/>
      <c r="AW82" s="117"/>
      <c r="AX82" s="56"/>
      <c r="AY82" s="56"/>
      <c r="AZ82" s="56"/>
      <c r="BA82" s="56"/>
      <c r="BB82" s="56"/>
      <c r="BC82" s="58"/>
    </row>
    <row r="83" spans="1:55" ht="12.5" customHeight="1" x14ac:dyDescent="0.25">
      <c r="A83" s="1"/>
      <c r="B83" s="41" t="s">
        <v>658</v>
      </c>
      <c r="C83" s="25" t="s">
        <v>274</v>
      </c>
      <c r="D83" s="24">
        <v>40</v>
      </c>
      <c r="E83" s="118" t="s">
        <v>41</v>
      </c>
      <c r="F83" s="43">
        <v>2012</v>
      </c>
      <c r="G83" s="44">
        <v>6.9359999999999999</v>
      </c>
      <c r="H83" s="97" t="s">
        <v>288</v>
      </c>
      <c r="I83" s="8" t="s">
        <v>121</v>
      </c>
      <c r="J83" s="8" t="s">
        <v>276</v>
      </c>
      <c r="K83" s="44">
        <v>6.9</v>
      </c>
      <c r="L83" s="97" t="s">
        <v>59</v>
      </c>
      <c r="M83" s="97" t="s">
        <v>659</v>
      </c>
      <c r="N83" s="97" t="s">
        <v>660</v>
      </c>
      <c r="O83" s="97" t="s">
        <v>661</v>
      </c>
      <c r="P83" s="44">
        <v>40.71</v>
      </c>
      <c r="Q83" s="97" t="s">
        <v>662</v>
      </c>
      <c r="R83" s="97" t="s">
        <v>663</v>
      </c>
      <c r="S83" s="295" t="s">
        <v>4748</v>
      </c>
      <c r="T83" s="292">
        <v>230000000</v>
      </c>
      <c r="U83" s="292">
        <v>262030663</v>
      </c>
      <c r="V83" s="292">
        <v>757930663</v>
      </c>
      <c r="W83" s="292">
        <v>22241551</v>
      </c>
      <c r="X83" s="121">
        <v>359835</v>
      </c>
      <c r="Y83" s="121">
        <v>728156</v>
      </c>
      <c r="Z83" s="81">
        <v>41229</v>
      </c>
      <c r="AA83" s="22" t="s">
        <v>52</v>
      </c>
      <c r="AB83" s="24" t="s">
        <v>52</v>
      </c>
      <c r="AC83" s="11" t="s">
        <v>103</v>
      </c>
      <c r="AD83" s="11" t="s">
        <v>234</v>
      </c>
      <c r="AE83" s="48"/>
      <c r="AF83" s="48"/>
      <c r="AG83" s="49"/>
      <c r="AH83" s="115"/>
      <c r="AI83" s="116" t="s">
        <v>55</v>
      </c>
      <c r="AJ83" s="50"/>
      <c r="AK83" s="50"/>
      <c r="AL83" s="50"/>
      <c r="AM83" s="50"/>
      <c r="AN83" s="52"/>
      <c r="AO83" s="52"/>
      <c r="AP83" s="52"/>
      <c r="AQ83" s="52"/>
      <c r="AR83" s="52"/>
      <c r="AS83" s="117"/>
      <c r="AT83" s="117"/>
      <c r="AU83" s="117"/>
      <c r="AV83" s="117"/>
      <c r="AW83" s="117"/>
      <c r="AX83" s="56"/>
      <c r="AY83" s="56"/>
      <c r="AZ83" s="56"/>
      <c r="BA83" s="56"/>
      <c r="BB83" s="56"/>
      <c r="BC83" s="58"/>
    </row>
    <row r="84" spans="1:55" ht="12.5" customHeight="1" x14ac:dyDescent="0.25">
      <c r="A84" s="1"/>
      <c r="B84" s="65" t="s">
        <v>664</v>
      </c>
      <c r="C84" s="25" t="s">
        <v>274</v>
      </c>
      <c r="D84" s="24">
        <v>40</v>
      </c>
      <c r="E84" s="118" t="s">
        <v>41</v>
      </c>
      <c r="F84" s="43">
        <v>2014</v>
      </c>
      <c r="G84" s="44">
        <v>6.7279999999999998</v>
      </c>
      <c r="H84" s="25" t="s">
        <v>288</v>
      </c>
      <c r="I84" s="8" t="s">
        <v>121</v>
      </c>
      <c r="J84" s="8" t="s">
        <v>276</v>
      </c>
      <c r="K84" s="44">
        <v>6.6</v>
      </c>
      <c r="L84" s="25" t="s">
        <v>59</v>
      </c>
      <c r="M84" s="25" t="s">
        <v>659</v>
      </c>
      <c r="N84" s="25" t="s">
        <v>665</v>
      </c>
      <c r="O84" s="25" t="s">
        <v>666</v>
      </c>
      <c r="P84" s="44">
        <v>39.450000000000003</v>
      </c>
      <c r="Q84" s="41" t="s">
        <v>667</v>
      </c>
      <c r="R84" s="25" t="s">
        <v>668</v>
      </c>
      <c r="S84" s="7" t="s">
        <v>4749</v>
      </c>
      <c r="T84" s="292">
        <v>200000000</v>
      </c>
      <c r="U84" s="292">
        <v>202853933</v>
      </c>
      <c r="V84" s="292">
        <v>708982323</v>
      </c>
      <c r="W84" s="292">
        <v>20748139</v>
      </c>
      <c r="X84" s="121">
        <v>276323</v>
      </c>
      <c r="Y84" s="121">
        <v>560065</v>
      </c>
      <c r="Z84" s="81">
        <v>42000</v>
      </c>
      <c r="AA84" s="47" t="s">
        <v>52</v>
      </c>
      <c r="AB84" s="47" t="s">
        <v>52</v>
      </c>
      <c r="AC84" s="11" t="s">
        <v>103</v>
      </c>
      <c r="AD84" s="168" t="s">
        <v>234</v>
      </c>
      <c r="AE84" s="48"/>
      <c r="AF84" s="48"/>
      <c r="AG84" s="49"/>
      <c r="AH84" s="115"/>
      <c r="AI84" s="116" t="s">
        <v>55</v>
      </c>
      <c r="AJ84" s="50"/>
      <c r="AK84" s="50"/>
      <c r="AL84" s="50"/>
      <c r="AM84" s="50"/>
      <c r="AN84" s="52"/>
      <c r="AO84" s="52"/>
      <c r="AP84" s="52"/>
      <c r="AQ84" s="52"/>
      <c r="AR84" s="52"/>
      <c r="AS84" s="117"/>
      <c r="AT84" s="117"/>
      <c r="AU84" s="117"/>
      <c r="AV84" s="117"/>
      <c r="AW84" s="117"/>
      <c r="AX84" s="56"/>
      <c r="AY84" s="56"/>
      <c r="AZ84" s="56"/>
      <c r="BA84" s="56"/>
      <c r="BB84" s="56"/>
      <c r="BC84" s="58"/>
    </row>
    <row r="85" spans="1:55" ht="12.5" customHeight="1" x14ac:dyDescent="0.25">
      <c r="A85" s="1"/>
      <c r="B85" t="s">
        <v>669</v>
      </c>
      <c r="C85" s="25" t="s">
        <v>274</v>
      </c>
      <c r="D85" s="24">
        <v>40</v>
      </c>
      <c r="E85" s="120" t="s">
        <v>41</v>
      </c>
      <c r="F85" s="43">
        <v>2017</v>
      </c>
      <c r="G85" s="44">
        <v>7.16</v>
      </c>
      <c r="H85" s="97" t="s">
        <v>288</v>
      </c>
      <c r="I85" s="8" t="s">
        <v>143</v>
      </c>
      <c r="J85" s="8" t="s">
        <v>276</v>
      </c>
      <c r="K85" s="44">
        <v>7.4</v>
      </c>
      <c r="L85" s="97" t="s">
        <v>59</v>
      </c>
      <c r="M85" s="97" t="s">
        <v>670</v>
      </c>
      <c r="N85" s="97" t="s">
        <v>671</v>
      </c>
      <c r="O85" s="97" t="s">
        <v>672</v>
      </c>
      <c r="P85" s="44">
        <v>36.21</v>
      </c>
      <c r="Q85" s="97" t="s">
        <v>673</v>
      </c>
      <c r="R85" s="97" t="s">
        <v>674</v>
      </c>
      <c r="S85" s="295" t="s">
        <v>4750</v>
      </c>
      <c r="T85" s="292">
        <v>175000000</v>
      </c>
      <c r="U85" s="292">
        <v>334201140</v>
      </c>
      <c r="V85" s="292">
        <v>880166924</v>
      </c>
      <c r="W85" s="292">
        <v>17154063</v>
      </c>
      <c r="X85" s="121">
        <v>405209</v>
      </c>
      <c r="Y85" s="121">
        <v>752229</v>
      </c>
      <c r="Z85" s="81">
        <v>43090</v>
      </c>
      <c r="AA85" s="47" t="s">
        <v>52</v>
      </c>
      <c r="AB85" s="24" t="s">
        <v>53</v>
      </c>
      <c r="AC85" s="11" t="s">
        <v>103</v>
      </c>
      <c r="AD85" s="11" t="s">
        <v>234</v>
      </c>
      <c r="AE85" s="48"/>
      <c r="AF85" s="48"/>
      <c r="AG85" s="49"/>
      <c r="AH85" s="115"/>
      <c r="AI85" s="116" t="s">
        <v>55</v>
      </c>
      <c r="AJ85" s="50"/>
      <c r="AK85" s="50"/>
      <c r="AL85" s="50"/>
      <c r="AM85" s="50"/>
      <c r="AN85" s="52"/>
      <c r="AO85" s="52"/>
      <c r="AP85" s="52"/>
      <c r="AQ85" s="52"/>
      <c r="AR85" s="52"/>
      <c r="AS85" s="117"/>
      <c r="AT85" s="117"/>
      <c r="AU85" s="117"/>
      <c r="AV85" s="117"/>
      <c r="AW85" s="117"/>
      <c r="AX85" s="56"/>
      <c r="AY85" s="56"/>
      <c r="AZ85" s="56"/>
      <c r="BA85" s="56"/>
      <c r="BB85" s="56"/>
      <c r="BC85" s="58"/>
    </row>
    <row r="86" spans="1:55" ht="12.5" customHeight="1" x14ac:dyDescent="0.25">
      <c r="A86" s="1"/>
      <c r="B86" s="65" t="s">
        <v>675</v>
      </c>
      <c r="C86" s="25" t="s">
        <v>274</v>
      </c>
      <c r="D86" s="24">
        <v>40</v>
      </c>
      <c r="E86" s="124" t="s">
        <v>41</v>
      </c>
      <c r="F86" s="43">
        <v>2019</v>
      </c>
      <c r="G86" s="44">
        <v>7.4169999999999998</v>
      </c>
      <c r="H86" s="25" t="s">
        <v>599</v>
      </c>
      <c r="I86" s="8" t="s">
        <v>143</v>
      </c>
      <c r="J86" s="8" t="s">
        <v>276</v>
      </c>
      <c r="K86" s="44">
        <v>7.4</v>
      </c>
      <c r="L86" s="25" t="s">
        <v>4751</v>
      </c>
      <c r="M86" s="25" t="s">
        <v>670</v>
      </c>
      <c r="N86" s="25" t="s">
        <v>676</v>
      </c>
      <c r="O86" s="25" t="s">
        <v>677</v>
      </c>
      <c r="P86" s="44">
        <v>36.08</v>
      </c>
      <c r="Q86" s="41" t="s">
        <v>678</v>
      </c>
      <c r="R86" s="65" t="s">
        <v>679</v>
      </c>
      <c r="S86" s="65" t="s">
        <v>4752</v>
      </c>
      <c r="T86" s="292" t="s">
        <v>4753</v>
      </c>
      <c r="U86" s="292" t="s">
        <v>4754</v>
      </c>
      <c r="V86" s="292" t="s">
        <v>4755</v>
      </c>
      <c r="W86" s="292" t="s">
        <v>4756</v>
      </c>
      <c r="X86" s="121">
        <v>549637</v>
      </c>
      <c r="Y86" s="121">
        <v>591271</v>
      </c>
      <c r="Z86" s="81">
        <v>43821</v>
      </c>
      <c r="AA86" s="47" t="s">
        <v>52</v>
      </c>
      <c r="AB86" s="24" t="s">
        <v>53</v>
      </c>
      <c r="AC86" s="11" t="s">
        <v>103</v>
      </c>
      <c r="AD86" s="168" t="s">
        <v>234</v>
      </c>
      <c r="AE86" s="48"/>
      <c r="AF86" s="48"/>
      <c r="AG86" s="49"/>
      <c r="AH86" s="115"/>
      <c r="AI86" s="116" t="s">
        <v>55</v>
      </c>
      <c r="AJ86" s="50"/>
      <c r="AK86" s="50"/>
      <c r="AL86" s="50"/>
      <c r="AM86" s="50"/>
      <c r="AN86" s="52" t="s">
        <v>82</v>
      </c>
      <c r="AO86" s="52" t="s">
        <v>325</v>
      </c>
      <c r="AP86" s="52"/>
      <c r="AQ86" s="52"/>
      <c r="AR86" s="52"/>
      <c r="AS86" s="117"/>
      <c r="AT86" s="117"/>
      <c r="AU86" s="117"/>
      <c r="AV86" s="117"/>
      <c r="AW86" s="117"/>
      <c r="AX86" s="56"/>
      <c r="AY86" s="56"/>
      <c r="AZ86" s="56"/>
      <c r="BA86" s="56"/>
      <c r="BB86" s="56"/>
      <c r="BC86" s="58"/>
    </row>
    <row r="87" spans="1:55" ht="12.5" customHeight="1" x14ac:dyDescent="0.25">
      <c r="A87" s="1"/>
      <c r="B87" s="65" t="s">
        <v>4419</v>
      </c>
      <c r="C87" s="25" t="s">
        <v>274</v>
      </c>
      <c r="D87" s="24">
        <v>40</v>
      </c>
      <c r="E87" s="64" t="s">
        <v>41</v>
      </c>
      <c r="F87" s="121">
        <v>2021</v>
      </c>
      <c r="G87" s="119">
        <v>7.9269999999999996</v>
      </c>
      <c r="H87" s="7" t="s">
        <v>4420</v>
      </c>
      <c r="I87" s="8" t="s">
        <v>121</v>
      </c>
      <c r="J87" s="8" t="s">
        <v>276</v>
      </c>
      <c r="K87" s="119">
        <v>8.1999999999999993</v>
      </c>
      <c r="L87" s="7" t="s">
        <v>59</v>
      </c>
      <c r="M87" s="7" t="s">
        <v>670</v>
      </c>
      <c r="N87" s="7" t="s">
        <v>4421</v>
      </c>
      <c r="O87" s="7" t="s">
        <v>4757</v>
      </c>
      <c r="P87" s="119">
        <v>46.34</v>
      </c>
      <c r="Q87" s="125" t="s">
        <v>4422</v>
      </c>
      <c r="R87" s="125" t="s">
        <v>4423</v>
      </c>
      <c r="S87" s="7" t="s">
        <v>4758</v>
      </c>
      <c r="T87" s="292">
        <v>200000000</v>
      </c>
      <c r="U87" s="292">
        <v>814866759</v>
      </c>
      <c r="V87" s="292">
        <v>1952706811</v>
      </c>
      <c r="W87" s="292">
        <v>68589889</v>
      </c>
      <c r="X87" s="126">
        <v>453318</v>
      </c>
      <c r="Y87" s="126">
        <v>938836</v>
      </c>
      <c r="Z87" s="218">
        <v>44816</v>
      </c>
      <c r="AA87" s="47" t="s">
        <v>52</v>
      </c>
      <c r="AB87" s="24" t="s">
        <v>53</v>
      </c>
      <c r="AC87" s="48" t="s">
        <v>103</v>
      </c>
      <c r="AD87" s="48" t="s">
        <v>234</v>
      </c>
      <c r="AE87" s="68"/>
      <c r="AF87" s="48"/>
      <c r="AG87" s="49"/>
      <c r="AH87" s="115"/>
      <c r="AI87" s="116" t="s">
        <v>55</v>
      </c>
      <c r="AJ87" s="51"/>
      <c r="AK87" s="50"/>
      <c r="AL87" s="51"/>
      <c r="AM87" s="62"/>
      <c r="AN87" s="52" t="s">
        <v>82</v>
      </c>
      <c r="AO87" s="52" t="s">
        <v>325</v>
      </c>
      <c r="AP87" s="52"/>
      <c r="AQ87" s="53"/>
      <c r="AR87" s="53"/>
      <c r="AS87" s="54"/>
      <c r="AT87" s="54"/>
      <c r="AU87" s="54"/>
      <c r="AV87" s="55"/>
      <c r="AW87" s="54"/>
      <c r="AX87" s="57"/>
      <c r="AY87" s="56"/>
      <c r="AZ87" s="56"/>
      <c r="BA87" s="57"/>
      <c r="BB87" s="56"/>
    </row>
    <row r="88" spans="1:55" ht="12.5" customHeight="1" x14ac:dyDescent="0.25">
      <c r="A88" s="1"/>
      <c r="B88" s="156" t="s">
        <v>680</v>
      </c>
      <c r="C88" s="159" t="s">
        <v>681</v>
      </c>
      <c r="D88" s="24">
        <v>40</v>
      </c>
      <c r="E88" s="118" t="s">
        <v>41</v>
      </c>
      <c r="F88" s="43">
        <v>2012</v>
      </c>
      <c r="G88" s="44">
        <v>7.02</v>
      </c>
      <c r="H88" s="97" t="s">
        <v>4283</v>
      </c>
      <c r="I88" s="8" t="s">
        <v>143</v>
      </c>
      <c r="J88" s="8" t="s">
        <v>44</v>
      </c>
      <c r="K88" s="44">
        <v>7</v>
      </c>
      <c r="L88" s="97" t="s">
        <v>209</v>
      </c>
      <c r="M88" s="97" t="s">
        <v>682</v>
      </c>
      <c r="N88" s="97" t="s">
        <v>683</v>
      </c>
      <c r="O88" s="97" t="s">
        <v>684</v>
      </c>
      <c r="P88" s="44">
        <v>40.78</v>
      </c>
      <c r="Q88" s="97" t="s">
        <v>685</v>
      </c>
      <c r="R88" s="97"/>
      <c r="S88" s="295" t="s">
        <v>4759</v>
      </c>
      <c r="T88" s="292">
        <v>130000000</v>
      </c>
      <c r="U88" s="292">
        <v>126477084</v>
      </c>
      <c r="V88" s="292">
        <v>403354469</v>
      </c>
      <c r="W88" s="292">
        <v>21792160</v>
      </c>
      <c r="X88" s="121">
        <v>355546</v>
      </c>
      <c r="Y88" s="121">
        <v>673796</v>
      </c>
      <c r="Z88" s="81">
        <v>41229</v>
      </c>
      <c r="AA88" s="22" t="s">
        <v>52</v>
      </c>
      <c r="AB88" s="24" t="s">
        <v>53</v>
      </c>
      <c r="AC88" s="11" t="s">
        <v>103</v>
      </c>
      <c r="AD88" s="11" t="s">
        <v>234</v>
      </c>
      <c r="AE88" s="48"/>
      <c r="AF88" s="48"/>
      <c r="AG88" s="49"/>
      <c r="AH88" s="115"/>
      <c r="AI88" s="116" t="s">
        <v>55</v>
      </c>
      <c r="AJ88" s="50"/>
      <c r="AK88" s="50"/>
      <c r="AL88" s="50"/>
      <c r="AM88" s="50"/>
      <c r="AN88" s="52"/>
      <c r="AO88" s="52"/>
      <c r="AP88" s="52"/>
      <c r="AQ88" s="52"/>
      <c r="AR88" s="52"/>
      <c r="AS88" s="117"/>
      <c r="AT88" s="117"/>
      <c r="AU88" s="117"/>
      <c r="AV88" s="117"/>
      <c r="AW88" s="117"/>
      <c r="AX88" s="56"/>
      <c r="AY88" s="56"/>
      <c r="AZ88" s="56"/>
      <c r="BA88" s="56"/>
      <c r="BB88" s="56"/>
      <c r="BC88" s="58"/>
    </row>
    <row r="89" spans="1:55" ht="12.5" customHeight="1" x14ac:dyDescent="0.25">
      <c r="A89" s="1"/>
      <c r="B89" t="s">
        <v>686</v>
      </c>
      <c r="C89" s="25" t="s">
        <v>274</v>
      </c>
      <c r="D89" s="24">
        <v>40</v>
      </c>
      <c r="E89" s="118" t="s">
        <v>41</v>
      </c>
      <c r="F89" s="43">
        <v>2010</v>
      </c>
      <c r="G89" s="44">
        <v>7.2160000000000002</v>
      </c>
      <c r="H89" s="97" t="s">
        <v>687</v>
      </c>
      <c r="I89" s="8" t="s">
        <v>121</v>
      </c>
      <c r="J89" s="8" t="s">
        <v>276</v>
      </c>
      <c r="K89" s="44">
        <v>6.2</v>
      </c>
      <c r="L89" s="97" t="s">
        <v>59</v>
      </c>
      <c r="M89" s="97" t="s">
        <v>688</v>
      </c>
      <c r="N89" s="97" t="s">
        <v>4760</v>
      </c>
      <c r="O89" s="97" t="s">
        <v>689</v>
      </c>
      <c r="P89" s="44">
        <v>37.020000000000003</v>
      </c>
      <c r="Q89" s="25" t="s">
        <v>690</v>
      </c>
      <c r="R89" s="25" t="s">
        <v>691</v>
      </c>
      <c r="S89" s="7" t="s">
        <v>4761</v>
      </c>
      <c r="T89" s="292">
        <v>30000000</v>
      </c>
      <c r="U89" s="292">
        <v>42400223</v>
      </c>
      <c r="V89" s="292">
        <v>159291809</v>
      </c>
      <c r="W89" s="292">
        <v>12131409</v>
      </c>
      <c r="X89" s="121">
        <v>87719</v>
      </c>
      <c r="Y89" s="121">
        <v>61205</v>
      </c>
      <c r="Z89" s="81">
        <v>40535</v>
      </c>
      <c r="AA89" s="22" t="s">
        <v>52</v>
      </c>
      <c r="AB89" s="24" t="s">
        <v>53</v>
      </c>
      <c r="AC89" s="11" t="s">
        <v>103</v>
      </c>
      <c r="AD89" s="11" t="s">
        <v>234</v>
      </c>
      <c r="AE89" s="48"/>
      <c r="AF89" s="48"/>
      <c r="AG89" s="49"/>
      <c r="AH89" s="115"/>
      <c r="AI89" s="116" t="s">
        <v>55</v>
      </c>
      <c r="AJ89" s="50"/>
      <c r="AK89" s="50"/>
      <c r="AL89" s="50"/>
      <c r="AM89" s="50"/>
      <c r="AN89" s="133"/>
      <c r="AO89" s="133"/>
      <c r="AP89" s="133"/>
      <c r="AQ89" s="133"/>
      <c r="AR89" s="133"/>
      <c r="AS89" s="134"/>
      <c r="AT89" s="134"/>
      <c r="AU89" s="134"/>
      <c r="AV89" s="134"/>
      <c r="AW89" s="134"/>
      <c r="AX89" s="135"/>
      <c r="AY89" s="135"/>
      <c r="AZ89" s="135"/>
      <c r="BA89" s="135"/>
      <c r="BB89" s="135"/>
      <c r="BC89" s="58"/>
    </row>
    <row r="90" spans="1:55" ht="12.5" customHeight="1" x14ac:dyDescent="0.25">
      <c r="A90" s="1"/>
      <c r="B90" s="79" t="s">
        <v>692</v>
      </c>
      <c r="C90" s="25" t="s">
        <v>274</v>
      </c>
      <c r="D90" s="24">
        <v>40</v>
      </c>
      <c r="E90" s="120" t="s">
        <v>41</v>
      </c>
      <c r="F90" s="43">
        <v>2012</v>
      </c>
      <c r="G90" s="44">
        <v>7.1130000000000004</v>
      </c>
      <c r="H90" s="97" t="s">
        <v>687</v>
      </c>
      <c r="I90" s="8" t="s">
        <v>121</v>
      </c>
      <c r="J90" s="8" t="s">
        <v>276</v>
      </c>
      <c r="K90" s="44">
        <v>6.4</v>
      </c>
      <c r="L90" s="97" t="s">
        <v>59</v>
      </c>
      <c r="M90" s="97" t="s">
        <v>693</v>
      </c>
      <c r="N90" s="97" t="s">
        <v>4762</v>
      </c>
      <c r="O90" s="97" t="s">
        <v>694</v>
      </c>
      <c r="P90" s="44">
        <v>39.67</v>
      </c>
      <c r="Q90" t="s">
        <v>695</v>
      </c>
      <c r="R90" s="97"/>
      <c r="S90" s="295" t="s">
        <v>4763</v>
      </c>
      <c r="T90" s="292">
        <v>33000000</v>
      </c>
      <c r="U90" s="292">
        <v>35074677</v>
      </c>
      <c r="V90" s="292">
        <v>140470746</v>
      </c>
      <c r="W90" s="292">
        <v>8217509</v>
      </c>
      <c r="X90" s="121">
        <v>58545</v>
      </c>
      <c r="Y90" s="121">
        <v>59004</v>
      </c>
      <c r="Z90" s="81">
        <v>41356</v>
      </c>
      <c r="AA90" s="22" t="s">
        <v>52</v>
      </c>
      <c r="AB90" s="22" t="s">
        <v>52</v>
      </c>
      <c r="AC90" s="11" t="s">
        <v>103</v>
      </c>
      <c r="AD90" s="11" t="s">
        <v>234</v>
      </c>
      <c r="AE90" s="48"/>
      <c r="AF90" s="48"/>
      <c r="AG90" s="49"/>
      <c r="AH90" s="115"/>
      <c r="AI90" s="116" t="s">
        <v>55</v>
      </c>
      <c r="AJ90" s="50"/>
      <c r="AK90" s="50"/>
      <c r="AL90" s="50"/>
      <c r="AM90" s="50"/>
      <c r="AN90" s="133"/>
      <c r="AO90" s="133"/>
      <c r="AP90" s="133"/>
      <c r="AQ90" s="133"/>
      <c r="AR90" s="133"/>
      <c r="AS90" s="134"/>
      <c r="AT90" s="134"/>
      <c r="AU90" s="134"/>
      <c r="AV90" s="134"/>
      <c r="AW90" s="134"/>
      <c r="AX90" s="135"/>
      <c r="AY90" s="135"/>
      <c r="AZ90" s="135"/>
      <c r="BA90" s="135"/>
      <c r="BB90" s="135"/>
      <c r="BC90" s="58"/>
    </row>
    <row r="91" spans="1:55" ht="12.5" customHeight="1" x14ac:dyDescent="0.25">
      <c r="A91" s="1"/>
      <c r="B91" t="s">
        <v>696</v>
      </c>
      <c r="C91" s="25" t="s">
        <v>274</v>
      </c>
      <c r="D91" s="24">
        <v>40</v>
      </c>
      <c r="E91" s="120" t="s">
        <v>41</v>
      </c>
      <c r="F91" s="43">
        <v>2014</v>
      </c>
      <c r="G91" s="44">
        <v>6.37</v>
      </c>
      <c r="H91" s="25" t="s">
        <v>687</v>
      </c>
      <c r="I91" s="8" t="s">
        <v>121</v>
      </c>
      <c r="J91" s="8" t="s">
        <v>276</v>
      </c>
      <c r="K91" s="44">
        <v>5.9</v>
      </c>
      <c r="L91" s="25" t="s">
        <v>697</v>
      </c>
      <c r="M91" s="25" t="s">
        <v>698</v>
      </c>
      <c r="N91" s="25" t="s">
        <v>4764</v>
      </c>
      <c r="O91" s="25" t="s">
        <v>694</v>
      </c>
      <c r="P91" s="44">
        <v>33.799999999999997</v>
      </c>
      <c r="Q91" s="97" t="s">
        <v>699</v>
      </c>
      <c r="R91" s="25" t="s">
        <v>700</v>
      </c>
      <c r="S91" s="7" t="s">
        <v>4765</v>
      </c>
      <c r="T91" s="292">
        <v>45000000</v>
      </c>
      <c r="U91" s="292">
        <v>14904384</v>
      </c>
      <c r="V91" s="292">
        <v>86165646</v>
      </c>
      <c r="W91" s="292">
        <v>6301942</v>
      </c>
      <c r="X91" s="121">
        <v>84151</v>
      </c>
      <c r="Y91" s="121">
        <v>36721</v>
      </c>
      <c r="Z91" s="81">
        <v>42000</v>
      </c>
      <c r="AA91" s="47" t="s">
        <v>52</v>
      </c>
      <c r="AB91" s="24" t="s">
        <v>53</v>
      </c>
      <c r="AC91" s="11" t="s">
        <v>103</v>
      </c>
      <c r="AD91" s="11" t="s">
        <v>234</v>
      </c>
      <c r="AE91" s="48"/>
      <c r="AF91" s="48"/>
      <c r="AG91" s="49"/>
      <c r="AH91" s="115"/>
      <c r="AI91" s="116" t="s">
        <v>55</v>
      </c>
      <c r="AJ91" s="50"/>
      <c r="AK91" s="50"/>
      <c r="AL91" s="50"/>
      <c r="AM91" s="50"/>
      <c r="AN91" s="52"/>
      <c r="AO91" s="52"/>
      <c r="AP91" s="52"/>
      <c r="AQ91" s="52"/>
      <c r="AR91" s="52"/>
      <c r="AS91" s="54"/>
      <c r="AT91" s="54"/>
      <c r="AU91" s="54"/>
      <c r="AV91" s="54"/>
      <c r="AW91" s="54"/>
      <c r="AX91" s="56"/>
      <c r="AY91" s="56"/>
      <c r="AZ91" s="56"/>
      <c r="BA91" s="56"/>
      <c r="BB91" s="56"/>
      <c r="BC91" s="58"/>
    </row>
    <row r="92" spans="1:55" ht="12.75" customHeight="1" x14ac:dyDescent="0.3">
      <c r="A92" s="1"/>
      <c r="B92" s="105"/>
      <c r="C92" s="106"/>
      <c r="D92" s="106"/>
      <c r="E92" s="106"/>
      <c r="F92" s="106"/>
      <c r="G92" s="107"/>
      <c r="H92" s="63"/>
      <c r="I92" s="108"/>
      <c r="J92" s="109"/>
      <c r="K92" s="110"/>
      <c r="L92" s="110"/>
      <c r="M92" s="63"/>
      <c r="N92" s="63"/>
      <c r="O92" s="63"/>
      <c r="P92" s="111"/>
      <c r="Q92" s="106"/>
      <c r="R92" s="106"/>
      <c r="S92" s="106"/>
      <c r="T92" s="106"/>
      <c r="U92" s="106"/>
      <c r="V92" s="106"/>
      <c r="W92" s="106"/>
      <c r="X92" s="106"/>
      <c r="Y92" s="106"/>
      <c r="Z92" s="221"/>
      <c r="AA92" s="106"/>
      <c r="AB92" s="106"/>
      <c r="AC92" s="98"/>
      <c r="AD92" s="98"/>
      <c r="AE92" s="98"/>
      <c r="AF92" s="98"/>
      <c r="AG92" s="100"/>
      <c r="AH92" s="98"/>
      <c r="AI92" s="101"/>
      <c r="AJ92" s="101"/>
      <c r="AK92" s="101"/>
      <c r="AL92" s="101"/>
      <c r="AM92" s="101"/>
      <c r="AN92" s="102"/>
      <c r="AO92" s="102"/>
      <c r="AP92" s="102"/>
      <c r="AQ92" s="102"/>
      <c r="AR92" s="102"/>
      <c r="AS92" s="103"/>
      <c r="AT92" s="103"/>
      <c r="AU92" s="103"/>
      <c r="AV92" s="103"/>
      <c r="AW92" s="103"/>
      <c r="AX92" s="104"/>
      <c r="AY92" s="104"/>
      <c r="AZ92" s="104"/>
      <c r="BA92" s="104"/>
      <c r="BB92" s="104"/>
      <c r="BC92" s="112"/>
    </row>
    <row r="93" spans="1:55" ht="23.25" customHeight="1" x14ac:dyDescent="0.25">
      <c r="A93" s="1"/>
      <c r="B93" s="114" t="s">
        <v>233</v>
      </c>
      <c r="C93" s="106"/>
      <c r="D93" s="106"/>
      <c r="E93" s="106"/>
      <c r="F93" s="106"/>
      <c r="G93" s="107"/>
      <c r="H93" s="63"/>
      <c r="I93" s="108"/>
      <c r="J93" s="109"/>
      <c r="K93" s="110"/>
      <c r="L93" s="110"/>
      <c r="M93" s="63"/>
      <c r="N93" s="63"/>
      <c r="O93" s="63"/>
      <c r="P93" s="111"/>
      <c r="Q93" s="106"/>
      <c r="R93" s="106"/>
      <c r="S93" s="106"/>
      <c r="T93" s="106"/>
      <c r="U93" s="106"/>
      <c r="V93" s="106"/>
      <c r="W93" s="106"/>
      <c r="X93" s="106"/>
      <c r="Y93" s="106"/>
      <c r="Z93" s="221"/>
      <c r="AA93" s="106"/>
      <c r="AB93" s="106"/>
      <c r="AC93" s="98"/>
      <c r="AD93" s="98"/>
      <c r="AE93" s="98"/>
      <c r="AF93" s="98"/>
      <c r="AG93" s="100"/>
      <c r="AH93" s="98"/>
      <c r="AI93" s="101"/>
      <c r="AJ93" s="101"/>
      <c r="AK93" s="101"/>
      <c r="AL93" s="101"/>
      <c r="AM93" s="101"/>
      <c r="AN93" s="102"/>
      <c r="AO93" s="102"/>
      <c r="AP93" s="102"/>
      <c r="AQ93" s="102"/>
      <c r="AR93" s="102"/>
      <c r="AS93" s="103"/>
      <c r="AT93" s="103"/>
      <c r="AU93" s="103"/>
      <c r="AV93" s="103"/>
      <c r="AW93" s="103"/>
      <c r="AX93" s="104"/>
      <c r="AY93" s="104"/>
      <c r="AZ93" s="104"/>
      <c r="BA93" s="104"/>
      <c r="BB93" s="104"/>
      <c r="BC93" s="112"/>
    </row>
    <row r="94" spans="1:55" ht="12.5" customHeight="1" x14ac:dyDescent="0.25">
      <c r="A94" s="1"/>
      <c r="B94" t="s">
        <v>701</v>
      </c>
      <c r="C94" s="25" t="s">
        <v>274</v>
      </c>
      <c r="D94" s="24">
        <v>40</v>
      </c>
      <c r="E94" s="118" t="s">
        <v>41</v>
      </c>
      <c r="F94" s="43">
        <v>2012</v>
      </c>
      <c r="G94" s="44">
        <v>5.7469999999999999</v>
      </c>
      <c r="H94" s="97" t="s">
        <v>702</v>
      </c>
      <c r="I94" s="8" t="s">
        <v>121</v>
      </c>
      <c r="J94" s="8"/>
      <c r="K94" s="44">
        <v>5.3</v>
      </c>
      <c r="L94" s="97" t="s">
        <v>703</v>
      </c>
      <c r="M94" s="97" t="s">
        <v>704</v>
      </c>
      <c r="N94" s="97" t="s">
        <v>705</v>
      </c>
      <c r="O94" s="97" t="s">
        <v>4766</v>
      </c>
      <c r="P94" s="44">
        <v>35.17</v>
      </c>
      <c r="Q94" t="s">
        <v>706</v>
      </c>
      <c r="R94" t="s">
        <v>707</v>
      </c>
      <c r="S94" s="7"/>
      <c r="T94" s="298">
        <v>60000000</v>
      </c>
      <c r="U94" s="5"/>
      <c r="V94" s="292">
        <v>60700000</v>
      </c>
      <c r="W94" s="292">
        <v>6802209</v>
      </c>
      <c r="X94" s="121">
        <v>75914</v>
      </c>
      <c r="Y94" s="121">
        <v>17284</v>
      </c>
      <c r="Z94" s="81">
        <v>41356</v>
      </c>
      <c r="AA94" s="22" t="s">
        <v>52</v>
      </c>
      <c r="AB94" s="24" t="s">
        <v>52</v>
      </c>
      <c r="AC94" s="11" t="s">
        <v>103</v>
      </c>
      <c r="AD94" s="168" t="s">
        <v>234</v>
      </c>
      <c r="AE94" s="127"/>
      <c r="AF94" s="48"/>
      <c r="AG94" s="49"/>
      <c r="AH94" s="115"/>
      <c r="AI94" s="116" t="s">
        <v>55</v>
      </c>
      <c r="AJ94" s="50"/>
      <c r="AK94" s="50"/>
      <c r="AL94" s="50"/>
      <c r="AM94" s="50"/>
      <c r="AN94" s="52"/>
      <c r="AO94" s="52"/>
      <c r="AP94" s="52"/>
      <c r="AQ94" s="52"/>
      <c r="AR94" s="52"/>
      <c r="AS94" s="117"/>
      <c r="AT94" s="117"/>
      <c r="AU94" s="117"/>
      <c r="AV94" s="117"/>
      <c r="AW94" s="117"/>
      <c r="AX94" s="56"/>
      <c r="AY94" s="56"/>
      <c r="AZ94" s="56"/>
      <c r="BA94" s="56"/>
      <c r="BB94" s="56"/>
      <c r="BC94" s="58"/>
    </row>
    <row r="95" spans="1:55" ht="12.5" customHeight="1" x14ac:dyDescent="0.25">
      <c r="A95" s="1"/>
      <c r="B95" t="s">
        <v>708</v>
      </c>
      <c r="C95" s="25" t="s">
        <v>274</v>
      </c>
      <c r="D95" s="24">
        <v>40</v>
      </c>
      <c r="E95" s="120" t="s">
        <v>41</v>
      </c>
      <c r="F95" s="43">
        <v>2016</v>
      </c>
      <c r="G95" s="44">
        <v>6.1369999999999996</v>
      </c>
      <c r="H95" s="97" t="s">
        <v>4767</v>
      </c>
      <c r="I95" s="8" t="s">
        <v>143</v>
      </c>
      <c r="J95" s="8" t="s">
        <v>276</v>
      </c>
      <c r="K95" s="44">
        <v>6.1</v>
      </c>
      <c r="L95" s="97" t="s">
        <v>710</v>
      </c>
      <c r="M95" s="97" t="s">
        <v>711</v>
      </c>
      <c r="N95" s="97" t="s">
        <v>712</v>
      </c>
      <c r="O95" s="97" t="s">
        <v>4768</v>
      </c>
      <c r="P95" s="44">
        <v>40.18</v>
      </c>
      <c r="Q95" s="97" t="s">
        <v>713</v>
      </c>
      <c r="R95" s="97"/>
      <c r="S95" s="295" t="s">
        <v>4769</v>
      </c>
      <c r="T95" s="292">
        <v>115000000</v>
      </c>
      <c r="U95" s="292">
        <v>48390190</v>
      </c>
      <c r="V95" s="292">
        <v>164989338</v>
      </c>
      <c r="W95" s="292">
        <v>3832682</v>
      </c>
      <c r="X95" s="121">
        <v>64704</v>
      </c>
      <c r="Y95" s="121">
        <v>123213</v>
      </c>
      <c r="Z95" s="81">
        <v>42715</v>
      </c>
      <c r="AA95" s="47" t="s">
        <v>52</v>
      </c>
      <c r="AB95" s="24" t="s">
        <v>53</v>
      </c>
      <c r="AC95" s="11" t="s">
        <v>103</v>
      </c>
      <c r="AD95" s="168" t="s">
        <v>234</v>
      </c>
      <c r="AE95" s="127"/>
      <c r="AF95" s="48"/>
      <c r="AG95" s="49"/>
      <c r="AH95" s="115"/>
      <c r="AI95" s="116" t="s">
        <v>55</v>
      </c>
      <c r="AJ95" s="50" t="s">
        <v>714</v>
      </c>
      <c r="AK95" s="50" t="s">
        <v>80</v>
      </c>
      <c r="AL95" s="50">
        <v>4044</v>
      </c>
      <c r="AM95" s="50" t="s">
        <v>116</v>
      </c>
      <c r="AN95" s="52" t="s">
        <v>55</v>
      </c>
      <c r="AO95" s="52" t="s">
        <v>79</v>
      </c>
      <c r="AP95" s="52" t="s">
        <v>114</v>
      </c>
      <c r="AQ95" s="52">
        <v>192</v>
      </c>
      <c r="AR95" s="52" t="s">
        <v>81</v>
      </c>
      <c r="AS95" s="117" t="s">
        <v>82</v>
      </c>
      <c r="AT95" s="117" t="s">
        <v>714</v>
      </c>
      <c r="AU95" s="117" t="s">
        <v>619</v>
      </c>
      <c r="AV95" s="117">
        <v>3869</v>
      </c>
      <c r="AW95" s="117"/>
      <c r="AX95" s="56"/>
      <c r="AY95" s="56"/>
      <c r="AZ95" s="56"/>
      <c r="BA95" s="56"/>
      <c r="BB95" s="56"/>
      <c r="BC95" s="60"/>
    </row>
    <row r="96" spans="1:55" ht="12.5" customHeight="1" x14ac:dyDescent="0.25">
      <c r="A96" s="1"/>
      <c r="B96" t="s">
        <v>715</v>
      </c>
      <c r="C96" s="25" t="s">
        <v>274</v>
      </c>
      <c r="D96" s="24">
        <v>40</v>
      </c>
      <c r="E96" s="118" t="s">
        <v>41</v>
      </c>
      <c r="F96" s="43">
        <v>2010</v>
      </c>
      <c r="G96" s="44">
        <v>6.093</v>
      </c>
      <c r="H96" s="97" t="s">
        <v>594</v>
      </c>
      <c r="I96" s="8" t="s">
        <v>121</v>
      </c>
      <c r="J96" s="8" t="s">
        <v>276</v>
      </c>
      <c r="K96" s="44">
        <v>5.8</v>
      </c>
      <c r="L96" s="25" t="s">
        <v>716</v>
      </c>
      <c r="M96" s="25" t="s">
        <v>717</v>
      </c>
      <c r="N96" s="25" t="s">
        <v>718</v>
      </c>
      <c r="O96" s="25" t="s">
        <v>719</v>
      </c>
      <c r="P96" s="24">
        <v>40.229999999999997</v>
      </c>
      <c r="Q96" s="25" t="s">
        <v>720</v>
      </c>
      <c r="R96" s="25"/>
      <c r="S96" s="7" t="s">
        <v>4770</v>
      </c>
      <c r="T96" s="292">
        <v>125000000</v>
      </c>
      <c r="U96" s="292">
        <v>163214888</v>
      </c>
      <c r="V96" s="292">
        <v>493214993</v>
      </c>
      <c r="W96" s="292">
        <v>24975874</v>
      </c>
      <c r="X96" s="121">
        <v>136883</v>
      </c>
      <c r="Y96" s="121">
        <v>298169</v>
      </c>
      <c r="Z96" s="81">
        <v>40655</v>
      </c>
      <c r="AA96" s="22" t="s">
        <v>52</v>
      </c>
      <c r="AB96" s="24" t="s">
        <v>53</v>
      </c>
      <c r="AC96" s="11" t="s">
        <v>103</v>
      </c>
      <c r="AD96" s="168" t="s">
        <v>234</v>
      </c>
      <c r="AE96" s="127"/>
      <c r="AF96" s="11" t="s">
        <v>76</v>
      </c>
      <c r="AG96" s="49">
        <v>24778</v>
      </c>
      <c r="AH96" s="164">
        <v>23.795999999999999</v>
      </c>
      <c r="AI96" s="116" t="s">
        <v>55</v>
      </c>
      <c r="AJ96" s="50" t="s">
        <v>714</v>
      </c>
      <c r="AK96" s="50" t="s">
        <v>80</v>
      </c>
      <c r="AL96" s="50">
        <v>3840</v>
      </c>
      <c r="AM96" s="50" t="s">
        <v>179</v>
      </c>
      <c r="AN96" s="52" t="s">
        <v>55</v>
      </c>
      <c r="AO96" s="16" t="s">
        <v>79</v>
      </c>
      <c r="AP96" s="16" t="s">
        <v>80</v>
      </c>
      <c r="AQ96" s="52">
        <v>448</v>
      </c>
      <c r="AR96" s="52" t="s">
        <v>116</v>
      </c>
      <c r="AS96" s="54" t="s">
        <v>55</v>
      </c>
      <c r="AT96" s="54" t="s">
        <v>79</v>
      </c>
      <c r="AU96" s="54" t="s">
        <v>80</v>
      </c>
      <c r="AV96" s="54">
        <v>448</v>
      </c>
      <c r="AW96" s="54" t="s">
        <v>116</v>
      </c>
      <c r="AX96" s="56" t="s">
        <v>82</v>
      </c>
      <c r="AY96" s="56" t="s">
        <v>714</v>
      </c>
      <c r="AZ96" s="20" t="s">
        <v>80</v>
      </c>
      <c r="BA96" s="56">
        <v>4135</v>
      </c>
      <c r="BB96" s="56"/>
      <c r="BC96" s="58" t="s">
        <v>721</v>
      </c>
    </row>
    <row r="97" spans="1:55" ht="12.5" customHeight="1" x14ac:dyDescent="0.25">
      <c r="A97" s="1"/>
      <c r="B97" t="s">
        <v>722</v>
      </c>
      <c r="C97" s="25" t="s">
        <v>274</v>
      </c>
      <c r="D97" s="24">
        <v>40</v>
      </c>
      <c r="E97" s="118" t="s">
        <v>41</v>
      </c>
      <c r="F97" s="43">
        <v>2012</v>
      </c>
      <c r="G97" s="44">
        <v>5.99</v>
      </c>
      <c r="H97" s="97" t="s">
        <v>594</v>
      </c>
      <c r="I97" s="8" t="s">
        <v>121</v>
      </c>
      <c r="J97" s="8" t="s">
        <v>276</v>
      </c>
      <c r="K97" s="44">
        <v>5.7</v>
      </c>
      <c r="L97" s="97" t="s">
        <v>723</v>
      </c>
      <c r="M97" s="97" t="s">
        <v>724</v>
      </c>
      <c r="N97" s="97" t="s">
        <v>725</v>
      </c>
      <c r="O97" s="97" t="s">
        <v>4771</v>
      </c>
      <c r="P97" s="44">
        <v>33.17</v>
      </c>
      <c r="Q97" s="25" t="s">
        <v>726</v>
      </c>
      <c r="R97" s="97"/>
      <c r="S97" s="295" t="s">
        <v>4772</v>
      </c>
      <c r="T97" s="292">
        <v>150000000</v>
      </c>
      <c r="U97" s="292">
        <v>83670083</v>
      </c>
      <c r="V97" s="292">
        <v>301970083</v>
      </c>
      <c r="W97" s="292">
        <v>22324540</v>
      </c>
      <c r="X97" s="121">
        <v>84227</v>
      </c>
      <c r="Y97" s="121">
        <v>198879</v>
      </c>
      <c r="Z97" s="81">
        <v>41104</v>
      </c>
      <c r="AA97" s="22" t="s">
        <v>52</v>
      </c>
      <c r="AB97" s="24" t="s">
        <v>52</v>
      </c>
      <c r="AC97" s="11" t="s">
        <v>103</v>
      </c>
      <c r="AD97" s="11" t="s">
        <v>234</v>
      </c>
      <c r="AE97" s="48"/>
      <c r="AF97" s="48"/>
      <c r="AG97" s="49"/>
      <c r="AH97" s="115"/>
      <c r="AI97" s="116" t="s">
        <v>55</v>
      </c>
      <c r="AJ97" s="50"/>
      <c r="AK97" s="50"/>
      <c r="AL97" s="50"/>
      <c r="AM97" s="50"/>
      <c r="AN97" s="52"/>
      <c r="AO97" s="52"/>
      <c r="AP97" s="52"/>
      <c r="AQ97" s="52"/>
      <c r="AR97" s="52"/>
      <c r="AS97" s="117"/>
      <c r="AT97" s="117"/>
      <c r="AU97" s="117"/>
      <c r="AV97" s="117"/>
      <c r="AW97" s="117"/>
      <c r="AX97" s="56"/>
      <c r="AY97" s="56"/>
      <c r="AZ97" s="56"/>
      <c r="BA97" s="56"/>
      <c r="BB97" s="56"/>
      <c r="BC97" s="58"/>
    </row>
    <row r="98" spans="1:55" ht="12.5" customHeight="1" x14ac:dyDescent="0.25">
      <c r="A98" s="1"/>
      <c r="B98" t="s">
        <v>727</v>
      </c>
      <c r="C98" s="25" t="s">
        <v>274</v>
      </c>
      <c r="D98" s="24">
        <v>40</v>
      </c>
      <c r="E98" s="120" t="s">
        <v>41</v>
      </c>
      <c r="F98" s="43">
        <v>2013</v>
      </c>
      <c r="G98" s="44">
        <v>5.7910000000000004</v>
      </c>
      <c r="H98" s="97" t="s">
        <v>384</v>
      </c>
      <c r="I98" s="8" t="s">
        <v>143</v>
      </c>
      <c r="J98" s="8" t="s">
        <v>276</v>
      </c>
      <c r="K98" s="44">
        <v>5.7</v>
      </c>
      <c r="L98" s="97" t="s">
        <v>59</v>
      </c>
      <c r="M98" s="97" t="s">
        <v>688</v>
      </c>
      <c r="N98" s="97" t="s">
        <v>728</v>
      </c>
      <c r="O98" s="97" t="s">
        <v>729</v>
      </c>
      <c r="P98" s="44">
        <v>37.74</v>
      </c>
      <c r="Q98" t="s">
        <v>730</v>
      </c>
      <c r="R98" s="97" t="s">
        <v>731</v>
      </c>
      <c r="S98" s="295" t="s">
        <v>4773</v>
      </c>
      <c r="T98" s="292">
        <v>130000000</v>
      </c>
      <c r="U98" s="292">
        <v>122523060</v>
      </c>
      <c r="V98" s="292">
        <v>371923060</v>
      </c>
      <c r="W98" s="292">
        <v>15054839</v>
      </c>
      <c r="X98" s="121">
        <v>85056</v>
      </c>
      <c r="Y98" s="121">
        <v>189629</v>
      </c>
      <c r="Z98" s="81">
        <v>41541</v>
      </c>
      <c r="AA98" s="22" t="s">
        <v>52</v>
      </c>
      <c r="AB98" s="24" t="s">
        <v>53</v>
      </c>
      <c r="AC98" s="11" t="s">
        <v>103</v>
      </c>
      <c r="AD98" s="11" t="s">
        <v>234</v>
      </c>
      <c r="AE98" s="48"/>
      <c r="AF98" s="48"/>
      <c r="AG98" s="49"/>
      <c r="AH98" s="115"/>
      <c r="AI98" s="116" t="s">
        <v>55</v>
      </c>
      <c r="AJ98" s="50"/>
      <c r="AK98" s="50"/>
      <c r="AL98" s="50"/>
      <c r="AM98" s="50"/>
      <c r="AN98" s="52"/>
      <c r="AO98" s="52"/>
      <c r="AP98" s="52"/>
      <c r="AQ98" s="52"/>
      <c r="AR98" s="52"/>
      <c r="AS98" s="117"/>
      <c r="AT98" s="117"/>
      <c r="AU98" s="117"/>
      <c r="AV98" s="117"/>
      <c r="AW98" s="117"/>
      <c r="AX98" s="56"/>
      <c r="AY98" s="56"/>
      <c r="AZ98" s="56"/>
      <c r="BA98" s="56"/>
      <c r="BB98" s="56"/>
      <c r="BC98" s="58"/>
    </row>
    <row r="99" spans="1:55" ht="12.5" customHeight="1" x14ac:dyDescent="0.25">
      <c r="A99" s="1"/>
      <c r="B99" t="s">
        <v>1248</v>
      </c>
      <c r="C99" s="25" t="s">
        <v>274</v>
      </c>
      <c r="D99" s="24">
        <v>40</v>
      </c>
      <c r="E99" s="118" t="s">
        <v>41</v>
      </c>
      <c r="F99" s="43">
        <v>2018</v>
      </c>
      <c r="G99" s="44">
        <v>6.9370000000000003</v>
      </c>
      <c r="H99" s="97" t="s">
        <v>4774</v>
      </c>
      <c r="I99" s="8" t="s">
        <v>143</v>
      </c>
      <c r="J99" s="8" t="s">
        <v>276</v>
      </c>
      <c r="K99" s="44">
        <v>6.6</v>
      </c>
      <c r="L99" s="97" t="s">
        <v>710</v>
      </c>
      <c r="M99" s="97" t="s">
        <v>1249</v>
      </c>
      <c r="N99" s="97" t="s">
        <v>4775</v>
      </c>
      <c r="O99" s="97" t="s">
        <v>4776</v>
      </c>
      <c r="P99" s="44">
        <v>37.520000000000003</v>
      </c>
      <c r="Q99" s="97" t="s">
        <v>1250</v>
      </c>
      <c r="R99" s="97"/>
      <c r="S99" s="295" t="s">
        <v>4777</v>
      </c>
      <c r="T99" s="292">
        <v>100000000</v>
      </c>
      <c r="U99" s="292">
        <v>213515506</v>
      </c>
      <c r="V99" s="292">
        <v>856085151</v>
      </c>
      <c r="W99" s="292">
        <v>32747628</v>
      </c>
      <c r="X99" s="121">
        <v>947135</v>
      </c>
      <c r="Y99" s="121">
        <v>573376</v>
      </c>
      <c r="Z99" s="81">
        <v>43625</v>
      </c>
      <c r="AA99" s="47" t="s">
        <v>52</v>
      </c>
      <c r="AB99" s="24" t="s">
        <v>53</v>
      </c>
      <c r="AC99" s="11" t="s">
        <v>103</v>
      </c>
      <c r="AD99" s="11" t="s">
        <v>234</v>
      </c>
      <c r="AE99" s="48"/>
      <c r="AF99" s="48"/>
      <c r="AG99" s="49"/>
      <c r="AH99" s="115"/>
      <c r="AI99" s="116" t="s">
        <v>55</v>
      </c>
      <c r="AJ99" s="50"/>
      <c r="AK99" s="50"/>
      <c r="AL99" s="50"/>
      <c r="AM99" s="50"/>
      <c r="AN99" s="52"/>
      <c r="AO99" s="52"/>
      <c r="AP99" s="52"/>
      <c r="AQ99" s="52"/>
      <c r="AR99" s="52"/>
      <c r="AS99" s="117"/>
      <c r="AT99" s="117"/>
      <c r="AU99" s="117"/>
      <c r="AV99" s="117"/>
      <c r="AW99" s="117"/>
      <c r="AX99" s="56"/>
      <c r="AY99" s="56"/>
      <c r="AZ99" s="56"/>
      <c r="BA99" s="56"/>
      <c r="BB99" s="56"/>
      <c r="BC99" s="58"/>
    </row>
    <row r="100" spans="1:55" ht="12.5" customHeight="1" x14ac:dyDescent="0.25">
      <c r="A100" s="1"/>
      <c r="B100" s="65" t="s">
        <v>1360</v>
      </c>
      <c r="C100" s="25" t="s">
        <v>274</v>
      </c>
      <c r="D100" s="24">
        <v>40</v>
      </c>
      <c r="E100" s="118" t="s">
        <v>41</v>
      </c>
      <c r="F100" s="43">
        <v>2014</v>
      </c>
      <c r="G100" s="44">
        <v>6.1369999999999996</v>
      </c>
      <c r="H100" s="25" t="s">
        <v>384</v>
      </c>
      <c r="I100" s="8" t="s">
        <v>143</v>
      </c>
      <c r="J100" s="8" t="s">
        <v>276</v>
      </c>
      <c r="K100" s="44">
        <v>6.4</v>
      </c>
      <c r="L100" s="25" t="s">
        <v>622</v>
      </c>
      <c r="M100" s="25" t="s">
        <v>411</v>
      </c>
      <c r="N100" s="25" t="s">
        <v>1361</v>
      </c>
      <c r="O100" s="25" t="s">
        <v>1362</v>
      </c>
      <c r="P100" s="44">
        <v>41.43</v>
      </c>
      <c r="Q100" s="41" t="s">
        <v>1363</v>
      </c>
      <c r="R100" s="25"/>
      <c r="S100" s="7" t="s">
        <v>4778</v>
      </c>
      <c r="T100" s="292">
        <v>160000000</v>
      </c>
      <c r="U100" s="292">
        <v>200676069</v>
      </c>
      <c r="V100" s="292">
        <v>524976069</v>
      </c>
      <c r="W100" s="292">
        <v>15093806</v>
      </c>
      <c r="X100" s="121">
        <v>121181</v>
      </c>
      <c r="Y100" s="121">
        <v>452415</v>
      </c>
      <c r="Z100" s="81">
        <v>42000</v>
      </c>
      <c r="AA100" s="47" t="s">
        <v>52</v>
      </c>
      <c r="AB100" s="47" t="s">
        <v>52</v>
      </c>
      <c r="AC100" s="11" t="s">
        <v>103</v>
      </c>
      <c r="AD100" s="11" t="s">
        <v>234</v>
      </c>
      <c r="AE100" s="48"/>
      <c r="AF100" s="48"/>
      <c r="AG100" s="49"/>
      <c r="AH100" s="115"/>
      <c r="AI100" s="116" t="s">
        <v>55</v>
      </c>
      <c r="AJ100" s="50"/>
      <c r="AK100" s="50"/>
      <c r="AL100" s="50"/>
      <c r="AM100" s="50"/>
      <c r="AN100" s="52"/>
      <c r="AO100" s="52"/>
      <c r="AP100" s="52"/>
      <c r="AQ100" s="52"/>
      <c r="AR100" s="52"/>
      <c r="AS100" s="117"/>
      <c r="AT100" s="117"/>
      <c r="AU100" s="117"/>
      <c r="AV100" s="117"/>
      <c r="AW100" s="117"/>
      <c r="AX100" s="56"/>
      <c r="AY100" s="56"/>
      <c r="AZ100" s="56"/>
      <c r="BA100" s="56"/>
      <c r="BB100" s="56"/>
      <c r="BC100" s="58"/>
    </row>
    <row r="101" spans="1:55" ht="12.5" customHeight="1" x14ac:dyDescent="0.25">
      <c r="A101" s="1"/>
      <c r="B101" t="s">
        <v>4500</v>
      </c>
      <c r="C101" s="25" t="s">
        <v>274</v>
      </c>
      <c r="D101" s="24">
        <v>40</v>
      </c>
      <c r="E101" s="120" t="s">
        <v>41</v>
      </c>
      <c r="F101" s="43">
        <v>2017</v>
      </c>
      <c r="G101" s="44">
        <v>6.4950000000000001</v>
      </c>
      <c r="H101" s="97" t="s">
        <v>427</v>
      </c>
      <c r="I101" s="8" t="s">
        <v>143</v>
      </c>
      <c r="J101" s="8" t="s">
        <v>276</v>
      </c>
      <c r="K101" s="44">
        <v>6.7</v>
      </c>
      <c r="L101" s="97" t="s">
        <v>4779</v>
      </c>
      <c r="M101" s="97" t="s">
        <v>1558</v>
      </c>
      <c r="N101" s="97" t="s">
        <v>4780</v>
      </c>
      <c r="O101" s="97" t="s">
        <v>1559</v>
      </c>
      <c r="P101" s="44">
        <v>32.81</v>
      </c>
      <c r="Q101" s="97" t="s">
        <v>1560</v>
      </c>
      <c r="R101" s="97"/>
      <c r="S101" s="295" t="s">
        <v>4781</v>
      </c>
      <c r="T101" s="292">
        <v>185000000</v>
      </c>
      <c r="U101" s="292">
        <v>168052812</v>
      </c>
      <c r="V101" s="292">
        <v>568652812</v>
      </c>
      <c r="W101" s="292">
        <v>10982692</v>
      </c>
      <c r="X101" s="121">
        <v>165821</v>
      </c>
      <c r="Y101" s="121">
        <v>361271</v>
      </c>
      <c r="Z101" s="81">
        <v>42980</v>
      </c>
      <c r="AA101" s="47" t="s">
        <v>52</v>
      </c>
      <c r="AB101" s="24" t="s">
        <v>53</v>
      </c>
      <c r="AC101" s="11" t="s">
        <v>103</v>
      </c>
      <c r="AD101" s="11" t="s">
        <v>234</v>
      </c>
      <c r="AE101" s="48"/>
      <c r="AF101" s="48"/>
      <c r="AG101" s="49"/>
      <c r="AH101" s="115"/>
      <c r="AI101" s="116" t="s">
        <v>55</v>
      </c>
      <c r="AJ101" s="50"/>
      <c r="AK101" s="50"/>
      <c r="AL101" s="50"/>
      <c r="AM101" s="50"/>
      <c r="AN101" s="52"/>
      <c r="AO101" s="52"/>
      <c r="AP101" s="52"/>
      <c r="AQ101" s="52"/>
      <c r="AR101" s="52"/>
      <c r="AS101" s="117"/>
      <c r="AT101" s="117"/>
      <c r="AU101" s="117"/>
      <c r="AV101" s="117"/>
      <c r="AW101" s="117"/>
      <c r="AX101" s="56"/>
      <c r="AY101" s="56"/>
      <c r="AZ101" s="56"/>
      <c r="BA101" s="56"/>
      <c r="BB101" s="56"/>
      <c r="BC101" s="58"/>
    </row>
    <row r="102" spans="1:55" ht="12.5" customHeight="1" x14ac:dyDescent="0.25">
      <c r="A102" s="1"/>
      <c r="B102" s="65" t="s">
        <v>4501</v>
      </c>
      <c r="C102" s="25" t="s">
        <v>274</v>
      </c>
      <c r="D102" s="24">
        <v>40</v>
      </c>
      <c r="E102" s="124" t="s">
        <v>41</v>
      </c>
      <c r="F102" s="43">
        <v>2019</v>
      </c>
      <c r="G102" s="44">
        <v>5.9459999999999997</v>
      </c>
      <c r="H102" s="25" t="s">
        <v>427</v>
      </c>
      <c r="I102" s="8" t="s">
        <v>143</v>
      </c>
      <c r="J102" s="8" t="s">
        <v>276</v>
      </c>
      <c r="K102" s="44">
        <v>6</v>
      </c>
      <c r="L102" s="25" t="s">
        <v>4782</v>
      </c>
      <c r="M102" s="25" t="s">
        <v>1364</v>
      </c>
      <c r="N102" s="25" t="s">
        <v>4783</v>
      </c>
      <c r="O102" s="25" t="s">
        <v>1365</v>
      </c>
      <c r="P102" s="44">
        <v>35.159999999999997</v>
      </c>
      <c r="Q102" s="41" t="s">
        <v>1366</v>
      </c>
      <c r="R102" s="25"/>
      <c r="S102" s="7" t="s">
        <v>4784</v>
      </c>
      <c r="T102" s="292">
        <v>170000000</v>
      </c>
      <c r="U102" s="292">
        <v>110500138</v>
      </c>
      <c r="V102" s="292">
        <v>387300138</v>
      </c>
      <c r="W102" s="292">
        <v>4622024</v>
      </c>
      <c r="X102" s="121">
        <v>106941</v>
      </c>
      <c r="Y102" s="121">
        <v>218308</v>
      </c>
      <c r="Z102" s="81">
        <v>43718</v>
      </c>
      <c r="AA102" s="8" t="s">
        <v>52</v>
      </c>
      <c r="AB102" s="24" t="s">
        <v>53</v>
      </c>
      <c r="AC102" s="11" t="s">
        <v>103</v>
      </c>
      <c r="AD102" s="11" t="s">
        <v>234</v>
      </c>
      <c r="AE102" s="149"/>
      <c r="AF102" s="150"/>
      <c r="AG102" s="149"/>
      <c r="AH102" s="149"/>
      <c r="AI102" s="51" t="s">
        <v>55</v>
      </c>
      <c r="AJ102" s="151"/>
      <c r="AK102" s="151"/>
      <c r="AL102" s="151"/>
      <c r="AM102" s="50"/>
      <c r="AN102" s="130" t="s">
        <v>82</v>
      </c>
      <c r="AO102" s="130" t="s">
        <v>325</v>
      </c>
      <c r="AP102" s="52"/>
      <c r="AQ102" s="52"/>
      <c r="AR102" s="52"/>
      <c r="AS102" s="117"/>
      <c r="AT102" s="117"/>
      <c r="AU102" s="117"/>
      <c r="AV102" s="117"/>
      <c r="AW102" s="117"/>
      <c r="AX102" s="56"/>
      <c r="AY102" s="56"/>
      <c r="AZ102" s="56"/>
      <c r="BA102" s="56"/>
      <c r="BB102" s="56"/>
      <c r="BC102" s="58"/>
    </row>
    <row r="103" spans="1:55" ht="12.5" customHeight="1" x14ac:dyDescent="0.25">
      <c r="A103" s="1"/>
      <c r="B103" s="65" t="s">
        <v>281</v>
      </c>
      <c r="C103" s="25" t="s">
        <v>274</v>
      </c>
      <c r="D103" s="24">
        <v>40</v>
      </c>
      <c r="E103" s="64" t="s">
        <v>41</v>
      </c>
      <c r="F103" s="43">
        <v>2021</v>
      </c>
      <c r="G103" s="70">
        <v>6.1980000000000004</v>
      </c>
      <c r="H103" s="25" t="s">
        <v>282</v>
      </c>
      <c r="I103" s="8" t="s">
        <v>121</v>
      </c>
      <c r="J103" s="8" t="s">
        <v>276</v>
      </c>
      <c r="K103" s="70">
        <v>6.3</v>
      </c>
      <c r="L103" s="82" t="s">
        <v>59</v>
      </c>
      <c r="M103" s="82" t="s">
        <v>283</v>
      </c>
      <c r="N103" s="82" t="s">
        <v>4785</v>
      </c>
      <c r="O103" s="82" t="s">
        <v>284</v>
      </c>
      <c r="P103" s="44">
        <v>35.130000000000003</v>
      </c>
      <c r="Q103" s="41" t="s">
        <v>285</v>
      </c>
      <c r="R103" s="25" t="s">
        <v>286</v>
      </c>
      <c r="S103" s="7" t="s">
        <v>4786</v>
      </c>
      <c r="T103" s="292">
        <v>200000000</v>
      </c>
      <c r="U103" s="292">
        <v>100916094</v>
      </c>
      <c r="V103" s="292">
        <v>470116094</v>
      </c>
      <c r="W103" s="292">
        <v>11979622</v>
      </c>
      <c r="X103" s="43">
        <v>144239</v>
      </c>
      <c r="Y103" s="43">
        <v>255238</v>
      </c>
      <c r="Z103" s="81">
        <v>44473</v>
      </c>
      <c r="AA103" s="8" t="s">
        <v>52</v>
      </c>
      <c r="AB103" s="24" t="s">
        <v>53</v>
      </c>
      <c r="AC103" s="11" t="s">
        <v>103</v>
      </c>
      <c r="AD103" s="48" t="s">
        <v>234</v>
      </c>
      <c r="AE103" s="48"/>
      <c r="AF103" s="48"/>
      <c r="AG103" s="49"/>
      <c r="AH103" s="115"/>
      <c r="AI103" s="116" t="s">
        <v>55</v>
      </c>
      <c r="AJ103" s="50"/>
      <c r="AK103" s="50"/>
      <c r="AL103" s="51"/>
      <c r="AM103" s="50"/>
      <c r="AN103" s="52" t="s">
        <v>82</v>
      </c>
      <c r="AO103" s="52" t="s">
        <v>325</v>
      </c>
      <c r="AP103" s="52"/>
      <c r="AQ103" s="53"/>
      <c r="AR103" s="52"/>
      <c r="AS103" s="54"/>
      <c r="AT103" s="54"/>
      <c r="AU103" s="54"/>
      <c r="AV103" s="55"/>
      <c r="AW103" s="54"/>
      <c r="AX103" s="56"/>
      <c r="AY103" s="56"/>
      <c r="AZ103" s="56"/>
      <c r="BA103" s="57"/>
      <c r="BB103" s="56"/>
      <c r="BC103" s="58"/>
    </row>
    <row r="104" spans="1:55" ht="12.5" customHeight="1" x14ac:dyDescent="0.25">
      <c r="A104" s="1"/>
      <c r="B104" t="s">
        <v>732</v>
      </c>
      <c r="C104" s="25" t="s">
        <v>274</v>
      </c>
      <c r="D104" s="24">
        <v>40</v>
      </c>
      <c r="E104" s="120" t="s">
        <v>41</v>
      </c>
      <c r="F104" s="43">
        <v>2016</v>
      </c>
      <c r="G104" s="44">
        <v>5.44</v>
      </c>
      <c r="H104" s="97" t="s">
        <v>288</v>
      </c>
      <c r="I104" s="8" t="s">
        <v>121</v>
      </c>
      <c r="J104" s="8" t="s">
        <v>276</v>
      </c>
      <c r="K104" s="44">
        <v>5.2</v>
      </c>
      <c r="L104" s="97" t="s">
        <v>1074</v>
      </c>
      <c r="M104" s="97" t="s">
        <v>733</v>
      </c>
      <c r="N104" s="97" t="s">
        <v>734</v>
      </c>
      <c r="O104" s="97" t="s">
        <v>735</v>
      </c>
      <c r="P104" s="44">
        <v>40.39</v>
      </c>
      <c r="Q104" s="97" t="s">
        <v>736</v>
      </c>
      <c r="R104" s="97" t="s">
        <v>737</v>
      </c>
      <c r="S104" s="295" t="s">
        <v>4787</v>
      </c>
      <c r="T104" s="292">
        <v>165000000</v>
      </c>
      <c r="U104" s="292">
        <v>103144286</v>
      </c>
      <c r="V104" s="292">
        <v>389681935</v>
      </c>
      <c r="W104" s="292">
        <v>7041535</v>
      </c>
      <c r="X104" s="121">
        <v>92083</v>
      </c>
      <c r="Y104" s="121">
        <v>193894</v>
      </c>
      <c r="Z104" s="81">
        <v>42715</v>
      </c>
      <c r="AA104" s="47" t="s">
        <v>52</v>
      </c>
      <c r="AB104" s="24" t="s">
        <v>53</v>
      </c>
      <c r="AC104" s="11" t="s">
        <v>103</v>
      </c>
      <c r="AD104" s="11" t="s">
        <v>234</v>
      </c>
      <c r="AE104" s="48"/>
      <c r="AF104" s="48"/>
      <c r="AG104" s="49"/>
      <c r="AH104" s="115"/>
      <c r="AI104" s="116" t="s">
        <v>55</v>
      </c>
      <c r="AJ104" s="50"/>
      <c r="AK104" s="50"/>
      <c r="AL104" s="50"/>
      <c r="AM104" s="50"/>
      <c r="AN104" s="52"/>
      <c r="AO104" s="52"/>
      <c r="AP104" s="52"/>
      <c r="AQ104" s="52"/>
      <c r="AR104" s="52"/>
      <c r="AS104" s="117"/>
      <c r="AT104" s="117"/>
      <c r="AU104" s="117"/>
      <c r="AV104" s="117"/>
      <c r="AW104" s="117"/>
      <c r="AX104" s="56"/>
      <c r="AY104" s="56"/>
      <c r="AZ104" s="56"/>
      <c r="BA104" s="56"/>
      <c r="BB104" s="56"/>
      <c r="BC104" s="58"/>
    </row>
    <row r="105" spans="1:55" ht="12.5" customHeight="1" x14ac:dyDescent="0.25">
      <c r="A105" s="1"/>
      <c r="B105" s="65" t="s">
        <v>738</v>
      </c>
      <c r="C105" s="25" t="s">
        <v>274</v>
      </c>
      <c r="D105" s="24">
        <v>40</v>
      </c>
      <c r="E105" s="122" t="s">
        <v>41</v>
      </c>
      <c r="F105" s="43">
        <v>2013</v>
      </c>
      <c r="G105" s="44">
        <v>6.508</v>
      </c>
      <c r="H105" s="25" t="s">
        <v>739</v>
      </c>
      <c r="I105" s="8"/>
      <c r="J105" s="8"/>
      <c r="K105" s="44">
        <v>6.4</v>
      </c>
      <c r="L105" s="25" t="s">
        <v>740</v>
      </c>
      <c r="M105" s="25" t="s">
        <v>741</v>
      </c>
      <c r="N105" s="25" t="s">
        <v>4788</v>
      </c>
      <c r="O105" s="25" t="s">
        <v>742</v>
      </c>
      <c r="P105" s="44">
        <v>42.16</v>
      </c>
      <c r="Q105" s="41" t="s">
        <v>743</v>
      </c>
      <c r="R105" s="25" t="s">
        <v>744</v>
      </c>
      <c r="S105" s="7"/>
      <c r="T105" s="5"/>
      <c r="U105" s="292">
        <v>87783</v>
      </c>
      <c r="V105" s="292">
        <v>99587783</v>
      </c>
      <c r="W105" s="5"/>
      <c r="X105" s="121">
        <v>1417</v>
      </c>
      <c r="Y105" s="121">
        <v>5327</v>
      </c>
      <c r="Z105" s="81">
        <v>42000</v>
      </c>
      <c r="AA105" s="47" t="s">
        <v>52</v>
      </c>
      <c r="AB105" s="24" t="s">
        <v>53</v>
      </c>
      <c r="AC105" s="11" t="s">
        <v>103</v>
      </c>
      <c r="AD105" s="11" t="s">
        <v>234</v>
      </c>
      <c r="AE105" s="48"/>
      <c r="AF105" s="48"/>
      <c r="AG105" s="49"/>
      <c r="AH105" s="115"/>
      <c r="AI105" s="116" t="s">
        <v>55</v>
      </c>
      <c r="AJ105" s="50"/>
      <c r="AK105" s="50"/>
      <c r="AL105" s="50"/>
      <c r="AM105" s="50"/>
      <c r="AN105" s="52"/>
      <c r="AO105" s="52"/>
      <c r="AP105" s="52"/>
      <c r="AQ105" s="52"/>
      <c r="AR105" s="52"/>
      <c r="AS105" s="117"/>
      <c r="AT105" s="117"/>
      <c r="AU105" s="117"/>
      <c r="AV105" s="117"/>
      <c r="AW105" s="117"/>
      <c r="AX105" s="56"/>
      <c r="AY105" s="56"/>
      <c r="AZ105" s="56"/>
      <c r="BA105" s="56"/>
      <c r="BB105" s="56"/>
      <c r="BC105" s="58"/>
    </row>
    <row r="106" spans="1:55" ht="12.5" customHeight="1" x14ac:dyDescent="0.25">
      <c r="A106" s="1"/>
      <c r="B106" t="s">
        <v>745</v>
      </c>
      <c r="C106" s="25" t="s">
        <v>274</v>
      </c>
      <c r="D106" s="24">
        <v>40</v>
      </c>
      <c r="E106" s="118" t="s">
        <v>41</v>
      </c>
      <c r="F106" s="43">
        <v>2003</v>
      </c>
      <c r="G106" s="44">
        <v>5.2629999999999999</v>
      </c>
      <c r="H106" s="97" t="s">
        <v>746</v>
      </c>
      <c r="I106" s="8" t="s">
        <v>247</v>
      </c>
      <c r="J106" s="8" t="s">
        <v>150</v>
      </c>
      <c r="K106" s="44">
        <v>4.4000000000000004</v>
      </c>
      <c r="L106" s="97" t="s">
        <v>59</v>
      </c>
      <c r="M106" s="97" t="s">
        <v>747</v>
      </c>
      <c r="N106" s="97" t="s">
        <v>748</v>
      </c>
      <c r="O106" s="97" t="s">
        <v>749</v>
      </c>
      <c r="P106" s="44">
        <v>20.89</v>
      </c>
      <c r="Q106" s="25" t="s">
        <v>750</v>
      </c>
      <c r="R106" s="97"/>
      <c r="S106" s="295" t="s">
        <v>4789</v>
      </c>
      <c r="T106" s="292">
        <v>38000000</v>
      </c>
      <c r="U106" s="292">
        <v>111761982</v>
      </c>
      <c r="V106" s="292">
        <v>197011982</v>
      </c>
      <c r="W106" s="292">
        <v>6500000</v>
      </c>
      <c r="X106" s="121">
        <v>102315</v>
      </c>
      <c r="Y106" s="121">
        <v>68546</v>
      </c>
      <c r="Z106" s="81">
        <v>40998</v>
      </c>
      <c r="AA106" s="22" t="s">
        <v>52</v>
      </c>
      <c r="AB106" s="24" t="s">
        <v>52</v>
      </c>
      <c r="AC106" s="11" t="s">
        <v>103</v>
      </c>
      <c r="AD106" s="11" t="s">
        <v>234</v>
      </c>
      <c r="AE106" s="48"/>
      <c r="AF106" s="48"/>
      <c r="AG106" s="49"/>
      <c r="AH106" s="115"/>
      <c r="AI106" s="116" t="s">
        <v>55</v>
      </c>
      <c r="AJ106" s="50"/>
      <c r="AK106" s="50"/>
      <c r="AL106" s="50"/>
      <c r="AM106" s="50"/>
      <c r="AN106" s="52"/>
      <c r="AO106" s="52"/>
      <c r="AP106" s="52"/>
      <c r="AQ106" s="52"/>
      <c r="AR106" s="52"/>
      <c r="AS106" s="117"/>
      <c r="AT106" s="117"/>
      <c r="AU106" s="117"/>
      <c r="AV106" s="117"/>
      <c r="AW106" s="117"/>
      <c r="AX106" s="56"/>
      <c r="AY106" s="56"/>
      <c r="AZ106" s="56"/>
      <c r="BA106" s="56"/>
      <c r="BB106" s="56"/>
      <c r="BC106" s="58"/>
    </row>
    <row r="107" spans="1:55" ht="12.5" customHeight="1" x14ac:dyDescent="0.25">
      <c r="A107" s="1"/>
      <c r="B107" t="s">
        <v>751</v>
      </c>
      <c r="C107" s="25" t="s">
        <v>274</v>
      </c>
      <c r="D107" s="24">
        <v>40</v>
      </c>
      <c r="E107" s="118" t="s">
        <v>41</v>
      </c>
      <c r="F107" s="43">
        <v>2011</v>
      </c>
      <c r="G107" s="44">
        <v>3.7370000000000001</v>
      </c>
      <c r="H107" s="97" t="s">
        <v>4790</v>
      </c>
      <c r="I107" s="8" t="s">
        <v>247</v>
      </c>
      <c r="J107" s="8" t="s">
        <v>150</v>
      </c>
      <c r="K107" s="44">
        <v>3.6</v>
      </c>
      <c r="L107" s="97" t="s">
        <v>59</v>
      </c>
      <c r="M107" s="97" t="s">
        <v>747</v>
      </c>
      <c r="N107" s="97" t="s">
        <v>4791</v>
      </c>
      <c r="O107" s="97" t="s">
        <v>752</v>
      </c>
      <c r="P107" s="44">
        <v>34.28</v>
      </c>
      <c r="Q107" s="25" t="s">
        <v>753</v>
      </c>
      <c r="R107" s="97"/>
      <c r="S107" s="295" t="s">
        <v>4792</v>
      </c>
      <c r="T107" s="292">
        <v>27000000</v>
      </c>
      <c r="U107" s="292">
        <v>38538188</v>
      </c>
      <c r="V107" s="292">
        <v>85564310</v>
      </c>
      <c r="W107" s="292">
        <v>7895221</v>
      </c>
      <c r="X107" s="121">
        <v>74391</v>
      </c>
      <c r="Y107" s="121">
        <v>29400</v>
      </c>
      <c r="Z107" s="81">
        <v>40880</v>
      </c>
      <c r="AA107" s="22" t="s">
        <v>52</v>
      </c>
      <c r="AB107" s="24" t="s">
        <v>52</v>
      </c>
      <c r="AC107" s="11" t="s">
        <v>103</v>
      </c>
      <c r="AD107" s="11" t="s">
        <v>234</v>
      </c>
      <c r="AE107" s="48"/>
      <c r="AF107" s="48"/>
      <c r="AG107" s="49"/>
      <c r="AH107" s="115"/>
      <c r="AI107" s="116" t="s">
        <v>55</v>
      </c>
      <c r="AJ107" s="50"/>
      <c r="AK107" s="50"/>
      <c r="AL107" s="50"/>
      <c r="AM107" s="50"/>
      <c r="AN107" s="52"/>
      <c r="AO107" s="52"/>
      <c r="AP107" s="52"/>
      <c r="AQ107" s="52"/>
      <c r="AR107" s="52"/>
      <c r="AS107" s="117"/>
      <c r="AT107" s="117"/>
      <c r="AU107" s="117"/>
      <c r="AV107" s="117"/>
      <c r="AW107" s="117"/>
      <c r="AX107" s="56"/>
      <c r="AY107" s="56"/>
      <c r="AZ107" s="56"/>
      <c r="BA107" s="56"/>
      <c r="BB107" s="56"/>
      <c r="BC107" s="58"/>
    </row>
    <row r="108" spans="1:55" ht="12.5" customHeight="1" x14ac:dyDescent="0.25">
      <c r="A108" s="1"/>
      <c r="B108" s="65" t="s">
        <v>754</v>
      </c>
      <c r="C108" s="25" t="s">
        <v>274</v>
      </c>
      <c r="D108" s="24">
        <v>40</v>
      </c>
      <c r="E108" s="124" t="s">
        <v>41</v>
      </c>
      <c r="F108" s="43">
        <v>2017</v>
      </c>
      <c r="G108" s="44">
        <v>6.9089999999999998</v>
      </c>
      <c r="H108" s="25" t="s">
        <v>275</v>
      </c>
      <c r="I108" s="8" t="s">
        <v>143</v>
      </c>
      <c r="J108" s="8" t="s">
        <v>276</v>
      </c>
      <c r="K108" s="44">
        <v>7</v>
      </c>
      <c r="L108" s="25" t="s">
        <v>4793</v>
      </c>
      <c r="M108" s="25" t="s">
        <v>277</v>
      </c>
      <c r="N108" s="25" t="s">
        <v>755</v>
      </c>
      <c r="O108" s="25" t="s">
        <v>4794</v>
      </c>
      <c r="P108" s="44">
        <v>37.69</v>
      </c>
      <c r="Q108" s="41" t="s">
        <v>756</v>
      </c>
      <c r="R108" s="65" t="s">
        <v>757</v>
      </c>
      <c r="S108" s="65" t="s">
        <v>4795</v>
      </c>
      <c r="T108" s="292" t="s">
        <v>4796</v>
      </c>
      <c r="U108" s="292" t="s">
        <v>4797</v>
      </c>
      <c r="V108" s="292" t="s">
        <v>4798</v>
      </c>
      <c r="W108" s="292" t="s">
        <v>4799</v>
      </c>
      <c r="X108" s="121">
        <v>313519</v>
      </c>
      <c r="Y108" s="121">
        <v>474568</v>
      </c>
      <c r="Z108" s="81">
        <v>43220</v>
      </c>
      <c r="AA108" s="47" t="s">
        <v>52</v>
      </c>
      <c r="AB108" s="24" t="s">
        <v>53</v>
      </c>
      <c r="AC108" s="11" t="s">
        <v>103</v>
      </c>
      <c r="AD108" s="11" t="s">
        <v>234</v>
      </c>
      <c r="AE108" s="48"/>
      <c r="AF108" s="48"/>
      <c r="AG108" s="49"/>
      <c r="AH108" s="115"/>
      <c r="AI108" s="116" t="s">
        <v>55</v>
      </c>
      <c r="AJ108" s="50"/>
      <c r="AK108" s="50"/>
      <c r="AL108" s="50"/>
      <c r="AM108" s="50"/>
      <c r="AN108" s="52" t="s">
        <v>82</v>
      </c>
      <c r="AO108" s="52" t="s">
        <v>325</v>
      </c>
      <c r="AP108" s="52"/>
      <c r="AQ108" s="52"/>
      <c r="AR108" s="52"/>
      <c r="AS108" s="117"/>
      <c r="AT108" s="117"/>
      <c r="AU108" s="117"/>
      <c r="AV108" s="117"/>
      <c r="AW108" s="117"/>
      <c r="AX108" s="56"/>
      <c r="AY108" s="56"/>
      <c r="AZ108" s="56"/>
      <c r="BA108" s="56"/>
      <c r="BB108" s="56"/>
      <c r="BC108" s="58"/>
    </row>
    <row r="109" spans="1:55" ht="12.5" customHeight="1" x14ac:dyDescent="0.25">
      <c r="A109" s="1"/>
      <c r="B109" s="65" t="s">
        <v>273</v>
      </c>
      <c r="C109" s="25" t="s">
        <v>274</v>
      </c>
      <c r="D109" s="24">
        <v>40</v>
      </c>
      <c r="E109" s="124" t="s">
        <v>41</v>
      </c>
      <c r="F109" s="43">
        <v>2019</v>
      </c>
      <c r="G109" s="44">
        <v>6.6550000000000002</v>
      </c>
      <c r="H109" s="25" t="s">
        <v>275</v>
      </c>
      <c r="I109" s="8" t="s">
        <v>121</v>
      </c>
      <c r="J109" s="8" t="s">
        <v>276</v>
      </c>
      <c r="K109" s="44">
        <v>6.6</v>
      </c>
      <c r="L109" s="25" t="s">
        <v>4800</v>
      </c>
      <c r="M109" s="25" t="s">
        <v>277</v>
      </c>
      <c r="N109" s="25" t="s">
        <v>278</v>
      </c>
      <c r="O109" s="25" t="s">
        <v>4801</v>
      </c>
      <c r="P109" s="44">
        <v>35.07</v>
      </c>
      <c r="Q109" s="41" t="s">
        <v>279</v>
      </c>
      <c r="R109" s="65" t="s">
        <v>280</v>
      </c>
      <c r="S109" s="65" t="s">
        <v>4802</v>
      </c>
      <c r="T109" s="292" t="s">
        <v>4613</v>
      </c>
      <c r="U109" s="292" t="s">
        <v>4803</v>
      </c>
      <c r="V109" s="292" t="s">
        <v>4804</v>
      </c>
      <c r="W109" s="292" t="s">
        <v>4805</v>
      </c>
      <c r="X109" s="121">
        <v>290747</v>
      </c>
      <c r="Y109" s="121">
        <v>300505</v>
      </c>
      <c r="Z109" s="81">
        <v>44473</v>
      </c>
      <c r="AA109" s="47" t="s">
        <v>52</v>
      </c>
      <c r="AB109" s="24" t="s">
        <v>53</v>
      </c>
      <c r="AC109" s="11" t="s">
        <v>103</v>
      </c>
      <c r="AD109" s="48" t="s">
        <v>234</v>
      </c>
      <c r="AE109" s="68"/>
      <c r="AF109" s="128"/>
      <c r="AG109" s="129"/>
      <c r="AH109" s="128"/>
      <c r="AI109" s="116" t="s">
        <v>55</v>
      </c>
      <c r="AJ109" s="51"/>
      <c r="AK109" s="50"/>
      <c r="AL109" s="51"/>
      <c r="AM109" s="62"/>
      <c r="AN109" s="53"/>
      <c r="AO109" s="53"/>
      <c r="AP109" s="52"/>
      <c r="AQ109" s="53"/>
      <c r="AR109" s="53"/>
      <c r="AS109" s="54"/>
      <c r="AT109" s="54"/>
      <c r="AU109" s="54"/>
      <c r="AV109" s="55"/>
      <c r="AW109" s="54"/>
      <c r="AX109" s="57"/>
      <c r="AY109" s="56"/>
      <c r="AZ109" s="56"/>
      <c r="BA109" s="57"/>
      <c r="BB109" s="56"/>
    </row>
    <row r="110" spans="1:55" ht="12.5" customHeight="1" x14ac:dyDescent="0.25">
      <c r="A110" s="1"/>
      <c r="B110" t="s">
        <v>758</v>
      </c>
      <c r="C110" s="25" t="s">
        <v>274</v>
      </c>
      <c r="D110" s="24">
        <v>40</v>
      </c>
      <c r="E110" s="120" t="s">
        <v>41</v>
      </c>
      <c r="F110" s="43">
        <v>2015</v>
      </c>
      <c r="G110" s="44">
        <v>6.1269999999999998</v>
      </c>
      <c r="H110" s="97" t="s">
        <v>384</v>
      </c>
      <c r="I110" s="8" t="s">
        <v>143</v>
      </c>
      <c r="J110" s="8" t="s">
        <v>276</v>
      </c>
      <c r="K110" s="44">
        <v>6.2</v>
      </c>
      <c r="L110" s="97" t="s">
        <v>697</v>
      </c>
      <c r="M110" s="97" t="s">
        <v>759</v>
      </c>
      <c r="N110" s="97" t="s">
        <v>4806</v>
      </c>
      <c r="O110" s="97" t="s">
        <v>4284</v>
      </c>
      <c r="P110" s="44">
        <v>40.9</v>
      </c>
      <c r="Q110" s="97" t="s">
        <v>760</v>
      </c>
      <c r="R110" s="97"/>
      <c r="S110" s="295" t="s">
        <v>4807</v>
      </c>
      <c r="T110" s="292">
        <v>110000000</v>
      </c>
      <c r="U110" s="292">
        <v>130179072</v>
      </c>
      <c r="V110" s="292">
        <v>297002527</v>
      </c>
      <c r="W110" s="292">
        <v>9749740</v>
      </c>
      <c r="X110" s="121">
        <v>230752</v>
      </c>
      <c r="Y110" s="121">
        <v>262928</v>
      </c>
      <c r="Z110" s="81">
        <v>42342</v>
      </c>
      <c r="AA110" s="22" t="s">
        <v>52</v>
      </c>
      <c r="AB110" s="22" t="s">
        <v>52</v>
      </c>
      <c r="AC110" s="11" t="s">
        <v>103</v>
      </c>
      <c r="AD110" s="11" t="s">
        <v>234</v>
      </c>
      <c r="AE110" s="48"/>
      <c r="AF110" s="48"/>
      <c r="AG110" s="49"/>
      <c r="AH110" s="115"/>
      <c r="AI110" s="116" t="s">
        <v>55</v>
      </c>
      <c r="AJ110" s="50"/>
      <c r="AK110" s="50"/>
      <c r="AL110" s="50"/>
      <c r="AM110" s="50"/>
      <c r="AN110" s="52"/>
      <c r="AO110" s="52"/>
      <c r="AP110" s="52"/>
      <c r="AQ110" s="52"/>
      <c r="AR110" s="52"/>
      <c r="AS110" s="117"/>
      <c r="AT110" s="117"/>
      <c r="AU110" s="117"/>
      <c r="AV110" s="117"/>
      <c r="AW110" s="117"/>
      <c r="AX110" s="56"/>
      <c r="AY110" s="56"/>
      <c r="AZ110" s="56"/>
      <c r="BA110" s="56"/>
      <c r="BB110" s="56"/>
      <c r="BC110" s="58"/>
    </row>
    <row r="111" spans="1:55" ht="12.5" customHeight="1" x14ac:dyDescent="0.25">
      <c r="A111" s="1"/>
      <c r="B111" t="s">
        <v>761</v>
      </c>
      <c r="C111" s="25" t="s">
        <v>274</v>
      </c>
      <c r="D111" s="24">
        <v>40</v>
      </c>
      <c r="E111" s="118" t="s">
        <v>41</v>
      </c>
      <c r="F111" s="43">
        <v>2012</v>
      </c>
      <c r="G111" s="44">
        <v>6.3159999999999998</v>
      </c>
      <c r="H111" s="97" t="s">
        <v>854</v>
      </c>
      <c r="I111" s="8" t="s">
        <v>143</v>
      </c>
      <c r="J111" s="8" t="s">
        <v>44</v>
      </c>
      <c r="K111" s="44">
        <v>6.3</v>
      </c>
      <c r="L111" s="97" t="s">
        <v>697</v>
      </c>
      <c r="M111" s="97" t="s">
        <v>763</v>
      </c>
      <c r="N111" s="97" t="s">
        <v>764</v>
      </c>
      <c r="O111" s="97" t="s">
        <v>765</v>
      </c>
      <c r="P111" s="44">
        <v>26.41</v>
      </c>
      <c r="Q111" s="25" t="s">
        <v>766</v>
      </c>
      <c r="R111" t="s">
        <v>767</v>
      </c>
      <c r="S111" s="7" t="s">
        <v>4808</v>
      </c>
      <c r="T111" s="292">
        <v>70000000</v>
      </c>
      <c r="U111" s="292">
        <v>62321039</v>
      </c>
      <c r="V111" s="292">
        <v>160112671</v>
      </c>
      <c r="W111" s="292">
        <v>12241826</v>
      </c>
      <c r="X111" s="121">
        <v>81179</v>
      </c>
      <c r="Y111" s="121">
        <v>164106</v>
      </c>
      <c r="Z111" s="81">
        <v>41031</v>
      </c>
      <c r="AA111" s="22" t="s">
        <v>52</v>
      </c>
      <c r="AB111" s="24" t="s">
        <v>53</v>
      </c>
      <c r="AC111" s="11" t="s">
        <v>103</v>
      </c>
      <c r="AD111" s="11" t="s">
        <v>234</v>
      </c>
      <c r="AE111" s="48"/>
      <c r="AF111" s="48"/>
      <c r="AG111" s="49"/>
      <c r="AH111" s="115"/>
      <c r="AI111" s="116" t="s">
        <v>55</v>
      </c>
      <c r="AJ111" s="50"/>
      <c r="AK111" s="50"/>
      <c r="AL111" s="50"/>
      <c r="AM111" s="50"/>
      <c r="AN111" s="52"/>
      <c r="AO111" s="52"/>
      <c r="AP111" s="52"/>
      <c r="AQ111" s="52"/>
      <c r="AR111" s="52"/>
      <c r="AS111" s="117"/>
      <c r="AT111" s="117"/>
      <c r="AU111" s="117"/>
      <c r="AV111" s="117"/>
      <c r="AW111" s="117"/>
      <c r="AX111" s="56"/>
      <c r="AY111" s="56"/>
      <c r="AZ111" s="56"/>
      <c r="BA111" s="56"/>
      <c r="BB111" s="56"/>
      <c r="BC111" s="58"/>
    </row>
    <row r="112" spans="1:55" ht="12.5" customHeight="1" x14ac:dyDescent="0.25">
      <c r="A112" s="1"/>
      <c r="B112" t="s">
        <v>768</v>
      </c>
      <c r="C112" s="25" t="s">
        <v>274</v>
      </c>
      <c r="D112" s="24">
        <v>40</v>
      </c>
      <c r="E112" s="120" t="s">
        <v>41</v>
      </c>
      <c r="F112" s="43">
        <v>2016</v>
      </c>
      <c r="G112" s="44">
        <v>5.8129999999999997</v>
      </c>
      <c r="H112" s="97" t="s">
        <v>854</v>
      </c>
      <c r="I112" s="8" t="s">
        <v>143</v>
      </c>
      <c r="J112" s="8" t="s">
        <v>44</v>
      </c>
      <c r="K112" s="44">
        <v>5.8</v>
      </c>
      <c r="L112" s="97" t="s">
        <v>59</v>
      </c>
      <c r="M112" s="97" t="s">
        <v>769</v>
      </c>
      <c r="N112" s="97" t="s">
        <v>770</v>
      </c>
      <c r="O112" s="97" t="s">
        <v>771</v>
      </c>
      <c r="P112" s="44">
        <v>25.96</v>
      </c>
      <c r="Q112" s="97" t="s">
        <v>772</v>
      </c>
      <c r="R112" s="97" t="s">
        <v>773</v>
      </c>
      <c r="S112" s="295" t="s">
        <v>4809</v>
      </c>
      <c r="T112" s="292">
        <v>35000000</v>
      </c>
      <c r="U112" s="292">
        <v>30353973</v>
      </c>
      <c r="V112" s="292">
        <v>81093313</v>
      </c>
      <c r="W112" s="292">
        <v>3944665</v>
      </c>
      <c r="X112" s="121">
        <v>62477</v>
      </c>
      <c r="Y112" s="121">
        <v>83333</v>
      </c>
      <c r="Z112" s="81">
        <v>42841</v>
      </c>
      <c r="AA112" s="47" t="s">
        <v>52</v>
      </c>
      <c r="AB112" s="46" t="s">
        <v>53</v>
      </c>
      <c r="AC112" s="48" t="s">
        <v>103</v>
      </c>
      <c r="AD112" s="11" t="s">
        <v>234</v>
      </c>
      <c r="AE112" s="48"/>
      <c r="AF112" s="48"/>
      <c r="AG112" s="49"/>
      <c r="AH112" s="115"/>
      <c r="AI112" s="116" t="s">
        <v>55</v>
      </c>
      <c r="AJ112" s="50"/>
      <c r="AK112" s="50"/>
      <c r="AL112" s="50"/>
      <c r="AM112" s="50"/>
      <c r="AN112" s="52"/>
      <c r="AO112" s="52"/>
      <c r="AP112" s="52"/>
      <c r="AQ112" s="52"/>
      <c r="AR112" s="52"/>
      <c r="AS112" s="117"/>
      <c r="AT112" s="117"/>
      <c r="AU112" s="117"/>
      <c r="AV112" s="117"/>
      <c r="AW112" s="117"/>
      <c r="AX112" s="56"/>
      <c r="AY112" s="56"/>
      <c r="AZ112" s="56"/>
      <c r="BA112" s="56"/>
      <c r="BB112" s="56"/>
      <c r="BC112" s="58"/>
    </row>
    <row r="113" spans="1:55" ht="12.5" customHeight="1" x14ac:dyDescent="0.25">
      <c r="A113" s="1"/>
      <c r="B113" s="65" t="s">
        <v>1543</v>
      </c>
      <c r="C113" s="25" t="s">
        <v>274</v>
      </c>
      <c r="D113" s="24">
        <v>40</v>
      </c>
      <c r="E113" s="120" t="s">
        <v>41</v>
      </c>
      <c r="F113" s="43">
        <v>2019</v>
      </c>
      <c r="G113" s="44">
        <v>6.5010000000000003</v>
      </c>
      <c r="H113" s="97" t="s">
        <v>288</v>
      </c>
      <c r="I113" s="8" t="s">
        <v>143</v>
      </c>
      <c r="J113" s="8" t="s">
        <v>276</v>
      </c>
      <c r="K113" s="44">
        <v>6.8</v>
      </c>
      <c r="L113" s="97" t="s">
        <v>600</v>
      </c>
      <c r="M113" s="97" t="s">
        <v>1544</v>
      </c>
      <c r="N113" s="97" t="s">
        <v>1545</v>
      </c>
      <c r="O113" s="97" t="s">
        <v>290</v>
      </c>
      <c r="P113" s="44">
        <v>49.75</v>
      </c>
      <c r="Q113" s="97" t="s">
        <v>1546</v>
      </c>
      <c r="R113" s="97"/>
      <c r="S113" s="295" t="s">
        <v>4810</v>
      </c>
      <c r="T113" s="292">
        <v>175000000</v>
      </c>
      <c r="U113" s="292">
        <v>426829839</v>
      </c>
      <c r="V113" s="292">
        <v>1128274794</v>
      </c>
      <c r="W113" s="292">
        <v>20693769</v>
      </c>
      <c r="X113" s="121">
        <v>380088</v>
      </c>
      <c r="Y113" s="121">
        <v>633010</v>
      </c>
      <c r="Z113" s="81">
        <v>43718</v>
      </c>
      <c r="AA113" s="24" t="s">
        <v>52</v>
      </c>
      <c r="AB113" s="24" t="s">
        <v>53</v>
      </c>
      <c r="AC113" s="11" t="s">
        <v>103</v>
      </c>
      <c r="AD113" s="11" t="s">
        <v>234</v>
      </c>
      <c r="AE113" s="48"/>
      <c r="AF113" s="48"/>
      <c r="AG113" s="49"/>
      <c r="AH113" s="115"/>
      <c r="AI113" s="116" t="s">
        <v>55</v>
      </c>
      <c r="AJ113" s="50"/>
      <c r="AK113" s="50"/>
      <c r="AL113" s="50"/>
      <c r="AM113" s="50"/>
      <c r="AN113" s="52" t="s">
        <v>82</v>
      </c>
      <c r="AO113" s="52" t="s">
        <v>325</v>
      </c>
      <c r="AP113" s="52"/>
      <c r="AQ113" s="52"/>
      <c r="AR113" s="52"/>
      <c r="AS113" s="117"/>
      <c r="AT113" s="117"/>
      <c r="AU113" s="117"/>
      <c r="AV113" s="117"/>
      <c r="AW113" s="117"/>
      <c r="AX113" s="56"/>
      <c r="AY113" s="56"/>
      <c r="AZ113" s="56"/>
      <c r="BA113" s="56"/>
      <c r="BB113" s="56"/>
      <c r="BC113" s="58"/>
    </row>
    <row r="114" spans="1:55" ht="12.5" customHeight="1" x14ac:dyDescent="0.25">
      <c r="A114" s="1"/>
      <c r="B114" s="41" t="s">
        <v>4523</v>
      </c>
      <c r="C114" s="25" t="s">
        <v>274</v>
      </c>
      <c r="D114" s="24">
        <v>40</v>
      </c>
      <c r="E114" s="42" t="s">
        <v>41</v>
      </c>
      <c r="F114" s="121">
        <v>2023</v>
      </c>
      <c r="G114" s="119">
        <v>5.2110000000000003</v>
      </c>
      <c r="H114" s="25" t="s">
        <v>288</v>
      </c>
      <c r="I114" s="8"/>
      <c r="J114" s="8" t="s">
        <v>276</v>
      </c>
      <c r="K114" s="119">
        <v>5.5</v>
      </c>
      <c r="L114" s="25" t="s">
        <v>59</v>
      </c>
      <c r="M114" s="25" t="s">
        <v>4524</v>
      </c>
      <c r="N114" s="25" t="s">
        <v>4525</v>
      </c>
      <c r="O114" s="25" t="s">
        <v>290</v>
      </c>
      <c r="P114" s="44">
        <v>41.58</v>
      </c>
      <c r="Q114" s="41" t="s">
        <v>4526</v>
      </c>
      <c r="R114" s="25"/>
      <c r="S114" s="7"/>
      <c r="T114" s="292">
        <v>220000000</v>
      </c>
      <c r="U114" s="292">
        <v>84500223</v>
      </c>
      <c r="V114" s="292">
        <v>206136825</v>
      </c>
      <c r="W114" s="5"/>
      <c r="X114" s="43">
        <v>37654</v>
      </c>
      <c r="Y114" s="43">
        <v>146085</v>
      </c>
      <c r="Z114" s="8"/>
      <c r="AA114" s="47" t="s">
        <v>52</v>
      </c>
      <c r="AB114" s="24" t="s">
        <v>53</v>
      </c>
      <c r="AC114" s="48" t="s">
        <v>103</v>
      </c>
      <c r="AD114" s="48" t="s">
        <v>234</v>
      </c>
      <c r="AE114" s="68"/>
      <c r="AF114" s="48"/>
      <c r="AG114" s="49"/>
      <c r="AH114" s="115"/>
      <c r="AI114" s="116" t="s">
        <v>55</v>
      </c>
      <c r="AJ114" s="50"/>
      <c r="AK114" s="50"/>
      <c r="AL114" s="51"/>
      <c r="AM114" s="50"/>
      <c r="AN114" s="130" t="s">
        <v>82</v>
      </c>
      <c r="AO114" s="130" t="s">
        <v>325</v>
      </c>
      <c r="AP114" s="52"/>
      <c r="AQ114" s="53"/>
      <c r="AR114" s="52"/>
      <c r="AS114" s="54"/>
      <c r="AT114" s="54"/>
      <c r="AU114" s="54"/>
      <c r="AV114" s="55"/>
      <c r="AW114" s="54"/>
      <c r="AX114" s="56"/>
      <c r="AY114" s="56"/>
      <c r="AZ114" s="56"/>
      <c r="BA114" s="57"/>
      <c r="BB114" s="56"/>
      <c r="BC114" s="58"/>
    </row>
    <row r="115" spans="1:55" ht="12.5" customHeight="1" x14ac:dyDescent="0.25">
      <c r="A115" s="1"/>
      <c r="B115" t="s">
        <v>774</v>
      </c>
      <c r="C115" s="25" t="s">
        <v>274</v>
      </c>
      <c r="D115" s="24">
        <v>40</v>
      </c>
      <c r="E115" s="118" t="s">
        <v>41</v>
      </c>
      <c r="F115" s="43">
        <v>2010</v>
      </c>
      <c r="G115" s="44">
        <v>5.34</v>
      </c>
      <c r="H115" s="97" t="s">
        <v>4811</v>
      </c>
      <c r="I115" s="8" t="s">
        <v>67</v>
      </c>
      <c r="J115" s="8" t="s">
        <v>150</v>
      </c>
      <c r="K115" s="44">
        <v>4.4000000000000004</v>
      </c>
      <c r="L115" s="97" t="s">
        <v>600</v>
      </c>
      <c r="M115" s="97" t="s">
        <v>775</v>
      </c>
      <c r="N115" s="97" t="s">
        <v>776</v>
      </c>
      <c r="O115" s="97" t="s">
        <v>777</v>
      </c>
      <c r="P115" s="44">
        <v>30.99</v>
      </c>
      <c r="Q115" s="25" t="s">
        <v>778</v>
      </c>
      <c r="R115" s="25" t="s">
        <v>779</v>
      </c>
      <c r="S115" s="7" t="s">
        <v>4812</v>
      </c>
      <c r="T115" s="292">
        <v>85000000</v>
      </c>
      <c r="U115" s="292">
        <v>43585753</v>
      </c>
      <c r="V115" s="292">
        <v>112483764</v>
      </c>
      <c r="W115" s="292">
        <v>6337744</v>
      </c>
      <c r="X115" s="121">
        <v>17666</v>
      </c>
      <c r="Y115" s="121">
        <v>16701</v>
      </c>
      <c r="Z115" s="81">
        <v>40483</v>
      </c>
      <c r="AA115" s="22" t="s">
        <v>52</v>
      </c>
      <c r="AB115" s="24" t="s">
        <v>52</v>
      </c>
      <c r="AC115" s="11" t="s">
        <v>103</v>
      </c>
      <c r="AD115" s="11" t="s">
        <v>234</v>
      </c>
      <c r="AE115" s="48"/>
      <c r="AF115" s="48"/>
      <c r="AG115" s="49"/>
      <c r="AH115" s="115"/>
      <c r="AI115" s="116" t="s">
        <v>55</v>
      </c>
      <c r="AJ115" s="50"/>
      <c r="AK115" s="50"/>
      <c r="AL115" s="50"/>
      <c r="AM115" s="50"/>
      <c r="AN115" s="52"/>
      <c r="AO115" s="52"/>
      <c r="AP115" s="52"/>
      <c r="AQ115" s="52"/>
      <c r="AR115" s="52"/>
      <c r="AS115" s="117"/>
      <c r="AT115" s="117"/>
      <c r="AU115" s="117"/>
      <c r="AV115" s="117"/>
      <c r="AW115" s="117"/>
      <c r="AX115" s="56"/>
      <c r="AY115" s="56"/>
      <c r="AZ115" s="56"/>
      <c r="BA115" s="56"/>
      <c r="BB115" s="56"/>
      <c r="BC115" s="58"/>
    </row>
    <row r="116" spans="1:55" ht="12.5" customHeight="1" x14ac:dyDescent="0.25">
      <c r="A116" s="1"/>
      <c r="B116" s="65" t="s">
        <v>780</v>
      </c>
      <c r="C116" s="25" t="s">
        <v>274</v>
      </c>
      <c r="D116" s="24">
        <v>40</v>
      </c>
      <c r="E116" s="42" t="s">
        <v>41</v>
      </c>
      <c r="F116" s="43">
        <v>2016</v>
      </c>
      <c r="G116" s="44">
        <v>6.0449999999999999</v>
      </c>
      <c r="H116" s="25" t="s">
        <v>709</v>
      </c>
      <c r="I116" s="8"/>
      <c r="J116" s="8" t="s">
        <v>276</v>
      </c>
      <c r="K116" s="44">
        <v>6.1</v>
      </c>
      <c r="L116" s="25" t="s">
        <v>781</v>
      </c>
      <c r="M116" s="25" t="s">
        <v>4285</v>
      </c>
      <c r="N116" s="25" t="s">
        <v>4813</v>
      </c>
      <c r="O116" s="25" t="s">
        <v>4286</v>
      </c>
      <c r="P116" s="44">
        <v>40.76</v>
      </c>
      <c r="Q116" s="41" t="s">
        <v>782</v>
      </c>
      <c r="R116" s="41" t="s">
        <v>783</v>
      </c>
      <c r="S116" s="65" t="s">
        <v>4814</v>
      </c>
      <c r="T116" s="292" t="s">
        <v>4815</v>
      </c>
      <c r="U116" s="8"/>
      <c r="V116" s="292" t="s">
        <v>4816</v>
      </c>
      <c r="W116" s="8"/>
      <c r="X116" s="121">
        <v>3960</v>
      </c>
      <c r="Y116" s="121">
        <v>21305</v>
      </c>
      <c r="Z116" s="81">
        <v>42841</v>
      </c>
      <c r="AA116" s="47" t="s">
        <v>52</v>
      </c>
      <c r="AB116" s="46" t="s">
        <v>53</v>
      </c>
      <c r="AC116" s="48" t="s">
        <v>103</v>
      </c>
      <c r="AD116" s="11" t="s">
        <v>234</v>
      </c>
      <c r="AE116" s="68"/>
      <c r="AF116" s="48"/>
      <c r="AG116" s="49"/>
      <c r="AH116" s="48"/>
      <c r="AI116" s="116" t="s">
        <v>55</v>
      </c>
      <c r="AJ116" s="50"/>
      <c r="AK116" s="50"/>
      <c r="AL116" s="50"/>
      <c r="AM116" s="50"/>
      <c r="AN116" s="52"/>
      <c r="AO116" s="52"/>
      <c r="AP116" s="52"/>
      <c r="AQ116" s="52"/>
      <c r="AR116" s="52"/>
      <c r="AS116" s="54"/>
      <c r="AT116" s="54"/>
      <c r="AU116" s="54"/>
      <c r="AV116" s="54"/>
      <c r="AW116" s="54"/>
      <c r="AX116" s="56"/>
      <c r="AY116" s="56"/>
      <c r="AZ116" s="56"/>
      <c r="BA116" s="56"/>
      <c r="BB116" s="56"/>
      <c r="BC116" s="58"/>
    </row>
    <row r="117" spans="1:55" ht="12.5" customHeight="1" x14ac:dyDescent="0.25">
      <c r="A117" s="1"/>
      <c r="B117" s="41" t="s">
        <v>4546</v>
      </c>
      <c r="C117" s="25" t="s">
        <v>274</v>
      </c>
      <c r="D117" s="24">
        <v>40</v>
      </c>
      <c r="E117" s="42" t="s">
        <v>41</v>
      </c>
      <c r="F117" s="43">
        <v>2023</v>
      </c>
      <c r="G117" s="44">
        <v>6.2089999999999996</v>
      </c>
      <c r="H117" s="25" t="s">
        <v>831</v>
      </c>
      <c r="I117" s="8" t="s">
        <v>143</v>
      </c>
      <c r="J117" s="8" t="s">
        <v>44</v>
      </c>
      <c r="K117" s="44">
        <v>6.4</v>
      </c>
      <c r="L117" s="25" t="s">
        <v>1010</v>
      </c>
      <c r="M117" s="25" t="s">
        <v>4547</v>
      </c>
      <c r="N117" s="25" t="s">
        <v>4548</v>
      </c>
      <c r="O117" s="25" t="s">
        <v>4549</v>
      </c>
      <c r="P117" s="44">
        <v>38.159999999999997</v>
      </c>
      <c r="Q117" s="41" t="s">
        <v>4550</v>
      </c>
      <c r="R117" s="97"/>
      <c r="S117" s="97" t="s">
        <v>4551</v>
      </c>
      <c r="T117" s="292">
        <v>35000000</v>
      </c>
      <c r="U117" s="292">
        <v>108391107</v>
      </c>
      <c r="V117" s="292">
        <v>166577232</v>
      </c>
      <c r="W117" s="119"/>
      <c r="X117" s="217">
        <v>30671</v>
      </c>
      <c r="Y117" s="217">
        <v>135838</v>
      </c>
      <c r="Z117" s="81">
        <v>45800</v>
      </c>
      <c r="AA117" s="8" t="s">
        <v>52</v>
      </c>
      <c r="AB117" s="24" t="s">
        <v>53</v>
      </c>
      <c r="AC117" s="48" t="s">
        <v>103</v>
      </c>
      <c r="AD117" s="48" t="s">
        <v>234</v>
      </c>
      <c r="AE117" s="48"/>
      <c r="AF117" s="11"/>
      <c r="AG117" s="12"/>
      <c r="AH117" s="11"/>
      <c r="AI117" s="116" t="s">
        <v>55</v>
      </c>
      <c r="AJ117" s="13"/>
      <c r="AK117" s="14"/>
      <c r="AL117" s="13"/>
      <c r="AM117" s="13"/>
      <c r="AN117" s="130" t="s">
        <v>82</v>
      </c>
      <c r="AO117" s="130" t="s">
        <v>325</v>
      </c>
      <c r="AP117" s="16"/>
      <c r="AQ117" s="15"/>
      <c r="AR117" s="15"/>
      <c r="AS117" s="17"/>
      <c r="AT117" s="17"/>
      <c r="AU117" s="18"/>
      <c r="AV117" s="17"/>
      <c r="AW117" s="17"/>
      <c r="AX117" s="19"/>
      <c r="AY117" s="19"/>
      <c r="AZ117" s="20"/>
      <c r="BA117" s="19"/>
      <c r="BB117" s="19"/>
      <c r="BC117" s="65"/>
    </row>
    <row r="118" spans="1:55" ht="12.5" customHeight="1" x14ac:dyDescent="0.25">
      <c r="A118" s="1"/>
      <c r="B118" s="65" t="s">
        <v>1671</v>
      </c>
      <c r="C118" s="25" t="s">
        <v>274</v>
      </c>
      <c r="D118" s="24">
        <v>40</v>
      </c>
      <c r="E118" s="124" t="s">
        <v>41</v>
      </c>
      <c r="F118" s="43">
        <v>2018</v>
      </c>
      <c r="G118" s="44">
        <v>5.9320000000000004</v>
      </c>
      <c r="H118" s="25" t="s">
        <v>2067</v>
      </c>
      <c r="I118" s="8" t="s">
        <v>143</v>
      </c>
      <c r="J118" s="8" t="s">
        <v>276</v>
      </c>
      <c r="K118" s="44">
        <v>5.7</v>
      </c>
      <c r="L118" s="25" t="s">
        <v>710</v>
      </c>
      <c r="M118" s="25" t="s">
        <v>1672</v>
      </c>
      <c r="N118" s="25" t="s">
        <v>1673</v>
      </c>
      <c r="O118" s="25" t="s">
        <v>1674</v>
      </c>
      <c r="P118" s="44">
        <v>31.85</v>
      </c>
      <c r="Q118" s="41" t="s">
        <v>1675</v>
      </c>
      <c r="R118" s="97"/>
      <c r="S118" s="295" t="s">
        <v>4817</v>
      </c>
      <c r="T118" s="292">
        <v>130000000</v>
      </c>
      <c r="U118" s="292">
        <v>145443742</v>
      </c>
      <c r="V118" s="292">
        <v>529243742</v>
      </c>
      <c r="W118" s="292">
        <v>13213015</v>
      </c>
      <c r="X118" s="121">
        <v>256587</v>
      </c>
      <c r="Y118" s="121">
        <v>216705</v>
      </c>
      <c r="Z118" s="81">
        <v>43461</v>
      </c>
      <c r="AA118" s="47" t="s">
        <v>52</v>
      </c>
      <c r="AB118" s="24" t="s">
        <v>53</v>
      </c>
      <c r="AC118" s="11" t="s">
        <v>103</v>
      </c>
      <c r="AD118" s="11" t="s">
        <v>234</v>
      </c>
      <c r="AE118" s="48"/>
      <c r="AF118" s="48"/>
      <c r="AG118" s="49"/>
      <c r="AH118" s="115"/>
      <c r="AI118" s="116" t="s">
        <v>55</v>
      </c>
      <c r="AJ118" s="50"/>
      <c r="AK118" s="50"/>
      <c r="AL118" s="50"/>
      <c r="AM118" s="50"/>
      <c r="AN118" s="52"/>
      <c r="AO118" s="52"/>
      <c r="AP118" s="52"/>
      <c r="AQ118" s="52"/>
      <c r="AR118" s="52"/>
      <c r="AS118" s="117"/>
      <c r="AT118" s="117"/>
      <c r="AU118" s="117"/>
      <c r="AV118" s="117"/>
      <c r="AW118" s="117"/>
      <c r="AX118" s="56"/>
      <c r="AY118" s="56"/>
      <c r="AZ118" s="56"/>
      <c r="BA118" s="56"/>
      <c r="BB118" s="56"/>
      <c r="BC118" s="58"/>
    </row>
    <row r="119" spans="1:55" ht="12.5" customHeight="1" x14ac:dyDescent="0.25">
      <c r="A119" s="1"/>
      <c r="B119" s="65" t="s">
        <v>784</v>
      </c>
      <c r="C119" s="25" t="s">
        <v>274</v>
      </c>
      <c r="D119" s="24">
        <v>40</v>
      </c>
      <c r="E119" s="120" t="s">
        <v>41</v>
      </c>
      <c r="F119" s="43">
        <v>2015</v>
      </c>
      <c r="G119" s="44">
        <v>6.8819999999999997</v>
      </c>
      <c r="H119" s="97" t="s">
        <v>785</v>
      </c>
      <c r="I119" s="8" t="s">
        <v>143</v>
      </c>
      <c r="J119" s="8" t="s">
        <v>276</v>
      </c>
      <c r="K119" s="44">
        <v>6.9</v>
      </c>
      <c r="L119" s="97" t="s">
        <v>697</v>
      </c>
      <c r="M119" s="97" t="s">
        <v>786</v>
      </c>
      <c r="N119" s="97" t="s">
        <v>787</v>
      </c>
      <c r="O119" s="97" t="s">
        <v>788</v>
      </c>
      <c r="P119" s="44">
        <v>40.18</v>
      </c>
      <c r="Q119" s="97" t="s">
        <v>789</v>
      </c>
      <c r="R119" s="65" t="s">
        <v>790</v>
      </c>
      <c r="S119" s="65" t="s">
        <v>4818</v>
      </c>
      <c r="T119" s="292" t="s">
        <v>4819</v>
      </c>
      <c r="U119" s="292" t="s">
        <v>4820</v>
      </c>
      <c r="V119" s="292" t="s">
        <v>4821</v>
      </c>
      <c r="W119" s="292" t="s">
        <v>4822</v>
      </c>
      <c r="X119" s="121">
        <v>298155</v>
      </c>
      <c r="Y119" s="121">
        <v>698481</v>
      </c>
      <c r="Z119" s="81">
        <v>42342</v>
      </c>
      <c r="AA119" s="22" t="s">
        <v>52</v>
      </c>
      <c r="AB119" s="22" t="s">
        <v>52</v>
      </c>
      <c r="AC119" s="11" t="s">
        <v>103</v>
      </c>
      <c r="AD119" s="11" t="s">
        <v>234</v>
      </c>
      <c r="AE119" s="48"/>
      <c r="AF119" s="48"/>
      <c r="AG119" s="49"/>
      <c r="AH119" s="115"/>
      <c r="AI119" s="116" t="s">
        <v>55</v>
      </c>
      <c r="AJ119" s="50"/>
      <c r="AK119" s="50"/>
      <c r="AL119" s="50"/>
      <c r="AM119" s="50"/>
      <c r="AN119" s="52"/>
      <c r="AO119" s="52"/>
      <c r="AP119" s="52"/>
      <c r="AQ119" s="52"/>
      <c r="AR119" s="52"/>
      <c r="AS119" s="117"/>
      <c r="AT119" s="117"/>
      <c r="AU119" s="117"/>
      <c r="AV119" s="117"/>
      <c r="AW119" s="117"/>
      <c r="AX119" s="56"/>
      <c r="AY119" s="56"/>
      <c r="AZ119" s="56"/>
      <c r="BA119" s="56"/>
      <c r="BB119" s="56"/>
      <c r="BC119" s="58"/>
    </row>
    <row r="120" spans="1:55" ht="12.5" customHeight="1" x14ac:dyDescent="0.25">
      <c r="A120" s="1"/>
      <c r="B120" s="65" t="s">
        <v>791</v>
      </c>
      <c r="C120" s="25" t="s">
        <v>274</v>
      </c>
      <c r="D120" s="24">
        <v>40</v>
      </c>
      <c r="E120" s="120" t="s">
        <v>41</v>
      </c>
      <c r="F120" s="43">
        <v>2018</v>
      </c>
      <c r="G120" s="44">
        <v>6.2329999999999997</v>
      </c>
      <c r="H120" s="97" t="s">
        <v>288</v>
      </c>
      <c r="I120" s="8" t="s">
        <v>121</v>
      </c>
      <c r="J120" s="8" t="s">
        <v>276</v>
      </c>
      <c r="K120" s="44">
        <v>6.1</v>
      </c>
      <c r="L120" s="97" t="s">
        <v>710</v>
      </c>
      <c r="M120" s="97" t="s">
        <v>792</v>
      </c>
      <c r="N120" s="97" t="s">
        <v>4823</v>
      </c>
      <c r="O120" s="97" t="s">
        <v>4824</v>
      </c>
      <c r="P120" s="44">
        <v>34.11</v>
      </c>
      <c r="Q120" s="97" t="s">
        <v>793</v>
      </c>
      <c r="R120" s="97"/>
      <c r="S120" s="295" t="s">
        <v>4825</v>
      </c>
      <c r="T120" s="292">
        <v>170000000</v>
      </c>
      <c r="U120" s="292">
        <v>417719760</v>
      </c>
      <c r="V120" s="292">
        <v>1308467944</v>
      </c>
      <c r="W120" s="292">
        <v>19495685</v>
      </c>
      <c r="X120" s="121">
        <v>162753</v>
      </c>
      <c r="Y120" s="121">
        <v>357855</v>
      </c>
      <c r="Z120" s="81">
        <v>43369</v>
      </c>
      <c r="AA120" s="8" t="s">
        <v>52</v>
      </c>
      <c r="AB120" s="24" t="s">
        <v>53</v>
      </c>
      <c r="AC120" s="11" t="s">
        <v>103</v>
      </c>
      <c r="AD120" s="11" t="s">
        <v>234</v>
      </c>
      <c r="AE120" s="48"/>
      <c r="AF120" s="48"/>
      <c r="AG120" s="49"/>
      <c r="AH120" s="115"/>
      <c r="AI120" s="116" t="s">
        <v>55</v>
      </c>
      <c r="AJ120" s="50"/>
      <c r="AK120" s="50"/>
      <c r="AL120" s="50"/>
      <c r="AM120" s="50"/>
      <c r="AN120" s="52" t="s">
        <v>82</v>
      </c>
      <c r="AO120" s="52" t="s">
        <v>794</v>
      </c>
      <c r="AP120" s="52"/>
      <c r="AQ120" s="52"/>
      <c r="AR120" s="52"/>
      <c r="AS120" s="117"/>
      <c r="AT120" s="117"/>
      <c r="AU120" s="117"/>
      <c r="AV120" s="117"/>
      <c r="AW120" s="117"/>
      <c r="AX120" s="56"/>
      <c r="AY120" s="56"/>
      <c r="AZ120" s="56"/>
      <c r="BA120" s="56"/>
      <c r="BB120" s="56"/>
      <c r="BC120" s="58"/>
    </row>
    <row r="121" spans="1:55" ht="12.5" customHeight="1" x14ac:dyDescent="0.25">
      <c r="A121" s="1"/>
      <c r="B121" s="41" t="s">
        <v>4448</v>
      </c>
      <c r="C121" s="25" t="s">
        <v>274</v>
      </c>
      <c r="D121" s="24">
        <v>40</v>
      </c>
      <c r="E121" s="42" t="s">
        <v>41</v>
      </c>
      <c r="F121" s="43">
        <v>2022</v>
      </c>
      <c r="G121" s="44">
        <v>5.7240000000000002</v>
      </c>
      <c r="H121" s="25" t="s">
        <v>384</v>
      </c>
      <c r="I121" s="8" t="s">
        <v>121</v>
      </c>
      <c r="J121" s="8" t="s">
        <v>276</v>
      </c>
      <c r="K121" s="44">
        <v>5.6</v>
      </c>
      <c r="L121" s="97" t="s">
        <v>4449</v>
      </c>
      <c r="M121" s="97" t="s">
        <v>786</v>
      </c>
      <c r="N121" s="97" t="s">
        <v>4450</v>
      </c>
      <c r="O121" s="97" t="s">
        <v>4451</v>
      </c>
      <c r="P121" s="44">
        <v>47.21</v>
      </c>
      <c r="Q121" s="41" t="s">
        <v>4452</v>
      </c>
      <c r="R121" s="25" t="s">
        <v>4453</v>
      </c>
      <c r="S121" s="7" t="s">
        <v>4826</v>
      </c>
      <c r="T121" s="292">
        <v>165000000</v>
      </c>
      <c r="U121" s="292">
        <v>376851080</v>
      </c>
      <c r="V121" s="292">
        <v>1001978080</v>
      </c>
      <c r="W121" s="5"/>
      <c r="X121" s="43">
        <v>71678</v>
      </c>
      <c r="Y121" s="43">
        <v>220968</v>
      </c>
      <c r="Z121" s="218">
        <v>44917</v>
      </c>
      <c r="AA121" s="47" t="s">
        <v>52</v>
      </c>
      <c r="AB121" s="24" t="s">
        <v>53</v>
      </c>
      <c r="AC121" s="11" t="s">
        <v>103</v>
      </c>
      <c r="AD121" s="11" t="s">
        <v>234</v>
      </c>
      <c r="AE121" s="48"/>
      <c r="AF121" s="48"/>
      <c r="AG121" s="49"/>
      <c r="AH121" s="115"/>
      <c r="AI121" s="116" t="s">
        <v>55</v>
      </c>
      <c r="AJ121" s="50"/>
      <c r="AK121" s="50"/>
      <c r="AL121" s="50"/>
      <c r="AM121" s="50"/>
      <c r="AN121" s="53" t="s">
        <v>82</v>
      </c>
      <c r="AO121" s="130" t="s">
        <v>794</v>
      </c>
      <c r="AP121" s="52"/>
      <c r="AQ121" s="52"/>
      <c r="AR121" s="52"/>
      <c r="AS121" s="117"/>
      <c r="AT121" s="117"/>
      <c r="AU121" s="117"/>
      <c r="AV121" s="117"/>
      <c r="AW121" s="117"/>
      <c r="AX121" s="56"/>
      <c r="AY121" s="56"/>
      <c r="AZ121" s="56"/>
      <c r="BA121" s="56"/>
      <c r="BB121" s="56"/>
      <c r="BC121" s="58"/>
    </row>
    <row r="122" spans="1:55" ht="12.5" customHeight="1" x14ac:dyDescent="0.25">
      <c r="A122" s="1"/>
      <c r="B122" s="65" t="s">
        <v>795</v>
      </c>
      <c r="C122" s="25" t="s">
        <v>274</v>
      </c>
      <c r="D122" s="24">
        <v>40</v>
      </c>
      <c r="E122" s="120" t="s">
        <v>41</v>
      </c>
      <c r="F122" s="43">
        <v>2012</v>
      </c>
      <c r="G122" s="44">
        <v>2.8439999999999999</v>
      </c>
      <c r="H122" s="97" t="s">
        <v>796</v>
      </c>
      <c r="I122" s="8" t="s">
        <v>143</v>
      </c>
      <c r="J122" s="8" t="s">
        <v>44</v>
      </c>
      <c r="K122" s="44">
        <v>3.1</v>
      </c>
      <c r="L122" s="97" t="s">
        <v>59</v>
      </c>
      <c r="M122" s="97" t="s">
        <v>797</v>
      </c>
      <c r="N122" s="97" t="s">
        <v>798</v>
      </c>
      <c r="O122" s="97" t="s">
        <v>799</v>
      </c>
      <c r="P122" s="44">
        <v>27.45</v>
      </c>
      <c r="Q122" s="97" t="s">
        <v>800</v>
      </c>
      <c r="R122" s="65" t="s">
        <v>801</v>
      </c>
      <c r="S122" s="65" t="s">
        <v>4752</v>
      </c>
      <c r="T122" s="8" t="s">
        <v>4752</v>
      </c>
      <c r="U122" s="8"/>
      <c r="V122" s="8"/>
      <c r="W122" s="8"/>
      <c r="X122" s="121">
        <v>914</v>
      </c>
      <c r="Y122" s="121">
        <v>2177</v>
      </c>
      <c r="Z122" s="81">
        <v>43718</v>
      </c>
      <c r="AA122" s="24" t="s">
        <v>52</v>
      </c>
      <c r="AB122" s="24" t="s">
        <v>53</v>
      </c>
      <c r="AC122" s="11" t="s">
        <v>103</v>
      </c>
      <c r="AD122" s="11" t="s">
        <v>234</v>
      </c>
      <c r="AE122" s="48"/>
      <c r="AF122" s="48"/>
      <c r="AG122" s="49"/>
      <c r="AH122" s="115"/>
      <c r="AI122" s="116" t="s">
        <v>55</v>
      </c>
      <c r="AJ122" s="50"/>
      <c r="AK122" s="50"/>
      <c r="AL122" s="50"/>
      <c r="AM122" s="50"/>
      <c r="AN122" s="52"/>
      <c r="AO122" s="52"/>
      <c r="AP122" s="52"/>
      <c r="AQ122" s="52"/>
      <c r="AR122" s="52"/>
      <c r="AS122" s="117"/>
      <c r="AT122" s="117"/>
      <c r="AU122" s="117"/>
      <c r="AV122" s="117"/>
      <c r="AW122" s="117"/>
      <c r="AX122" s="56"/>
      <c r="AY122" s="56"/>
      <c r="AZ122" s="56"/>
      <c r="BA122" s="56"/>
      <c r="BB122" s="56"/>
      <c r="BC122" s="58"/>
    </row>
    <row r="123" spans="1:55" ht="12.5" customHeight="1" x14ac:dyDescent="0.25">
      <c r="A123" s="1"/>
      <c r="B123" t="s">
        <v>802</v>
      </c>
      <c r="C123" s="25" t="s">
        <v>274</v>
      </c>
      <c r="D123" s="24">
        <v>40</v>
      </c>
      <c r="E123" s="118" t="s">
        <v>41</v>
      </c>
      <c r="F123" s="43">
        <v>2011</v>
      </c>
      <c r="G123" s="44">
        <v>6.5519999999999996</v>
      </c>
      <c r="H123" s="97" t="s">
        <v>803</v>
      </c>
      <c r="I123" s="8" t="s">
        <v>143</v>
      </c>
      <c r="J123" s="8" t="s">
        <v>44</v>
      </c>
      <c r="K123" s="44">
        <v>6.4</v>
      </c>
      <c r="L123" s="97" t="s">
        <v>1074</v>
      </c>
      <c r="M123" s="97" t="s">
        <v>804</v>
      </c>
      <c r="N123" s="97" t="s">
        <v>805</v>
      </c>
      <c r="O123" s="97" t="s">
        <v>806</v>
      </c>
      <c r="P123" s="44">
        <v>44.35</v>
      </c>
      <c r="Q123" s="25" t="s">
        <v>807</v>
      </c>
      <c r="R123" s="97"/>
      <c r="S123" s="295" t="s">
        <v>4827</v>
      </c>
      <c r="T123" s="292">
        <v>30000000</v>
      </c>
      <c r="U123" s="292">
        <v>18302607</v>
      </c>
      <c r="V123" s="292">
        <v>41002607</v>
      </c>
      <c r="W123" s="292">
        <v>3731476</v>
      </c>
      <c r="X123" s="121">
        <v>56504</v>
      </c>
      <c r="Y123" s="121">
        <v>116419</v>
      </c>
      <c r="Z123" s="81">
        <v>40890</v>
      </c>
      <c r="AA123" s="22" t="s">
        <v>52</v>
      </c>
      <c r="AB123" s="24" t="s">
        <v>52</v>
      </c>
      <c r="AC123" s="11" t="s">
        <v>103</v>
      </c>
      <c r="AD123" s="11" t="s">
        <v>234</v>
      </c>
      <c r="AE123" s="48"/>
      <c r="AF123" s="48"/>
      <c r="AG123" s="49"/>
      <c r="AH123" s="115"/>
      <c r="AI123" s="116" t="s">
        <v>55</v>
      </c>
      <c r="AJ123" s="50"/>
      <c r="AK123" s="50"/>
      <c r="AL123" s="50"/>
      <c r="AM123" s="50"/>
      <c r="AN123" s="52"/>
      <c r="AO123" s="52"/>
      <c r="AP123" s="52"/>
      <c r="AQ123" s="52"/>
      <c r="AR123" s="52"/>
      <c r="AS123" s="117"/>
      <c r="AT123" s="117"/>
      <c r="AU123" s="117"/>
      <c r="AV123" s="117"/>
      <c r="AW123" s="117"/>
      <c r="AX123" s="56"/>
      <c r="AY123" s="56"/>
      <c r="AZ123" s="56"/>
      <c r="BA123" s="56"/>
      <c r="BB123" s="56"/>
      <c r="BC123" s="58"/>
    </row>
    <row r="124" spans="1:55" ht="12.5" customHeight="1" x14ac:dyDescent="0.25">
      <c r="A124" s="1"/>
      <c r="B124" t="s">
        <v>808</v>
      </c>
      <c r="C124" s="25" t="s">
        <v>274</v>
      </c>
      <c r="D124" s="24">
        <v>40</v>
      </c>
      <c r="E124" s="118" t="s">
        <v>41</v>
      </c>
      <c r="F124" s="43">
        <v>2010</v>
      </c>
      <c r="G124" s="44">
        <v>6.0659999999999998</v>
      </c>
      <c r="H124" s="97" t="s">
        <v>809</v>
      </c>
      <c r="I124" s="8" t="s">
        <v>143</v>
      </c>
      <c r="J124" s="8" t="s">
        <v>44</v>
      </c>
      <c r="K124" s="44">
        <v>5.8</v>
      </c>
      <c r="L124" s="97" t="s">
        <v>4287</v>
      </c>
      <c r="M124" s="97" t="s">
        <v>810</v>
      </c>
      <c r="N124" s="97" t="s">
        <v>811</v>
      </c>
      <c r="O124" s="97" t="s">
        <v>812</v>
      </c>
      <c r="P124" s="44">
        <v>31.1</v>
      </c>
      <c r="Q124" s="25" t="s">
        <v>813</v>
      </c>
      <c r="R124" s="97"/>
      <c r="S124" s="295" t="s">
        <v>4828</v>
      </c>
      <c r="T124" s="292">
        <v>60000000</v>
      </c>
      <c r="U124" s="292">
        <v>60128566</v>
      </c>
      <c r="V124" s="292">
        <v>300228084</v>
      </c>
      <c r="W124" s="292">
        <v>19735481</v>
      </c>
      <c r="X124" s="121">
        <v>114347</v>
      </c>
      <c r="Y124" s="121">
        <v>182880</v>
      </c>
      <c r="Z124" s="81">
        <v>40483</v>
      </c>
      <c r="AA124" s="22" t="s">
        <v>52</v>
      </c>
      <c r="AB124" s="24" t="s">
        <v>53</v>
      </c>
      <c r="AC124" s="11" t="s">
        <v>103</v>
      </c>
      <c r="AD124" s="11" t="s">
        <v>234</v>
      </c>
      <c r="AE124" s="48"/>
      <c r="AF124" s="48"/>
      <c r="AG124" s="49"/>
      <c r="AH124" s="115"/>
      <c r="AI124" s="116" t="s">
        <v>55</v>
      </c>
      <c r="AJ124" s="50"/>
      <c r="AK124" s="50"/>
      <c r="AL124" s="50"/>
      <c r="AM124" s="50"/>
      <c r="AN124" s="133"/>
      <c r="AO124" s="52"/>
      <c r="AP124" s="52"/>
      <c r="AQ124" s="52"/>
      <c r="AR124" s="52"/>
      <c r="AS124" s="117"/>
      <c r="AT124" s="117"/>
      <c r="AU124" s="117"/>
      <c r="AV124" s="117"/>
      <c r="AW124" s="117"/>
      <c r="AX124" s="56"/>
      <c r="AY124" s="56"/>
      <c r="AZ124" s="56"/>
      <c r="BA124" s="56"/>
      <c r="BB124" s="56"/>
      <c r="BC124" s="58"/>
    </row>
    <row r="125" spans="1:55" ht="12.5" customHeight="1" x14ac:dyDescent="0.25">
      <c r="A125" s="1"/>
      <c r="B125" t="s">
        <v>814</v>
      </c>
      <c r="C125" s="25" t="s">
        <v>274</v>
      </c>
      <c r="D125" s="24">
        <v>40</v>
      </c>
      <c r="E125" s="120" t="s">
        <v>41</v>
      </c>
      <c r="F125" s="43">
        <v>2012</v>
      </c>
      <c r="G125" s="44">
        <v>5.3079999999999998</v>
      </c>
      <c r="H125" s="97" t="s">
        <v>815</v>
      </c>
      <c r="I125" s="8" t="s">
        <v>143</v>
      </c>
      <c r="J125" s="8" t="s">
        <v>44</v>
      </c>
      <c r="K125" s="44">
        <v>5.3</v>
      </c>
      <c r="L125" s="97" t="s">
        <v>4287</v>
      </c>
      <c r="M125" s="97" t="s">
        <v>810</v>
      </c>
      <c r="N125" s="97" t="s">
        <v>816</v>
      </c>
      <c r="O125" s="97" t="s">
        <v>817</v>
      </c>
      <c r="P125" s="44">
        <v>31.58</v>
      </c>
      <c r="Q125" t="s">
        <v>818</v>
      </c>
      <c r="R125" s="97" t="s">
        <v>819</v>
      </c>
      <c r="S125" s="295" t="s">
        <v>4829</v>
      </c>
      <c r="T125" s="292">
        <v>65000000</v>
      </c>
      <c r="U125" s="292">
        <v>42345531</v>
      </c>
      <c r="V125" s="292">
        <v>240159255</v>
      </c>
      <c r="W125" s="292">
        <v>16615337</v>
      </c>
      <c r="X125" s="121">
        <v>116775</v>
      </c>
      <c r="Y125" s="121">
        <v>154149</v>
      </c>
      <c r="Z125" s="81">
        <v>41356</v>
      </c>
      <c r="AA125" s="22" t="s">
        <v>52</v>
      </c>
      <c r="AB125" s="24" t="s">
        <v>53</v>
      </c>
      <c r="AC125" s="11" t="s">
        <v>103</v>
      </c>
      <c r="AD125" s="11" t="s">
        <v>234</v>
      </c>
      <c r="AE125" s="48"/>
      <c r="AF125" s="48"/>
      <c r="AG125" s="49"/>
      <c r="AH125" s="115"/>
      <c r="AI125" s="116" t="s">
        <v>55</v>
      </c>
      <c r="AJ125" s="50"/>
      <c r="AK125" s="50"/>
      <c r="AL125" s="50"/>
      <c r="AM125" s="50"/>
      <c r="AN125" s="52"/>
      <c r="AO125" s="52"/>
      <c r="AP125" s="52"/>
      <c r="AQ125" s="52"/>
      <c r="AR125" s="52"/>
      <c r="AS125" s="117"/>
      <c r="AT125" s="117"/>
      <c r="AU125" s="117"/>
      <c r="AV125" s="117"/>
      <c r="AW125" s="117"/>
      <c r="AX125" s="56"/>
      <c r="AY125" s="56"/>
      <c r="AZ125" s="56"/>
      <c r="BA125" s="56"/>
      <c r="BB125" s="56"/>
      <c r="BC125" s="58"/>
    </row>
    <row r="126" spans="1:55" ht="12.5" customHeight="1" x14ac:dyDescent="0.25">
      <c r="A126" s="1"/>
      <c r="B126" t="s">
        <v>820</v>
      </c>
      <c r="C126" s="25" t="s">
        <v>274</v>
      </c>
      <c r="D126" s="24">
        <v>40</v>
      </c>
      <c r="E126" s="120" t="s">
        <v>41</v>
      </c>
      <c r="F126" s="43">
        <v>2016</v>
      </c>
      <c r="G126" s="44">
        <v>5.4329999999999998</v>
      </c>
      <c r="H126" s="97" t="s">
        <v>815</v>
      </c>
      <c r="I126" s="8" t="s">
        <v>143</v>
      </c>
      <c r="J126" s="8" t="s">
        <v>44</v>
      </c>
      <c r="K126" s="44">
        <v>5.5</v>
      </c>
      <c r="L126" s="97" t="s">
        <v>4287</v>
      </c>
      <c r="M126" s="97" t="s">
        <v>810</v>
      </c>
      <c r="N126" s="97" t="s">
        <v>4830</v>
      </c>
      <c r="O126" s="97" t="s">
        <v>821</v>
      </c>
      <c r="P126" s="44">
        <v>27.02</v>
      </c>
      <c r="Q126" s="97" t="s">
        <v>822</v>
      </c>
      <c r="R126" t="s">
        <v>823</v>
      </c>
      <c r="S126" s="7" t="s">
        <v>4831</v>
      </c>
      <c r="T126" s="292">
        <v>40000000</v>
      </c>
      <c r="U126" s="292">
        <v>26830068</v>
      </c>
      <c r="V126" s="292">
        <v>312242626</v>
      </c>
      <c r="W126" s="292">
        <v>6298878</v>
      </c>
      <c r="X126" s="121">
        <v>100316</v>
      </c>
      <c r="Y126" s="121">
        <v>104251</v>
      </c>
      <c r="Z126" s="81">
        <v>42841</v>
      </c>
      <c r="AA126" s="47" t="s">
        <v>52</v>
      </c>
      <c r="AB126" s="46" t="s">
        <v>53</v>
      </c>
      <c r="AC126" s="48" t="s">
        <v>103</v>
      </c>
      <c r="AD126" s="11" t="s">
        <v>234</v>
      </c>
      <c r="AE126" s="48"/>
      <c r="AF126" s="48"/>
      <c r="AG126" s="49"/>
      <c r="AH126" s="115"/>
      <c r="AI126" s="116" t="s">
        <v>55</v>
      </c>
      <c r="AJ126" s="50"/>
      <c r="AK126" s="50"/>
      <c r="AL126" s="50"/>
      <c r="AM126" s="50"/>
      <c r="AN126" s="52"/>
      <c r="AO126" s="52"/>
      <c r="AP126" s="52"/>
      <c r="AQ126" s="52"/>
      <c r="AR126" s="52"/>
      <c r="AS126" s="117"/>
      <c r="AT126" s="117"/>
      <c r="AU126" s="117"/>
      <c r="AV126" s="117"/>
      <c r="AW126" s="117"/>
      <c r="AX126" s="56"/>
      <c r="AY126" s="56"/>
      <c r="AZ126" s="56"/>
      <c r="BA126" s="56"/>
      <c r="BB126" s="56"/>
      <c r="BC126" s="58"/>
    </row>
    <row r="127" spans="1:55" ht="12.5" customHeight="1" x14ac:dyDescent="0.25">
      <c r="A127" s="1"/>
      <c r="B127" s="140" t="s">
        <v>824</v>
      </c>
      <c r="C127" s="25" t="s">
        <v>274</v>
      </c>
      <c r="D127" s="24">
        <v>40</v>
      </c>
      <c r="E127" s="120" t="s">
        <v>41</v>
      </c>
      <c r="F127" s="43">
        <v>2016</v>
      </c>
      <c r="G127" s="44">
        <v>4.4139999999999997</v>
      </c>
      <c r="H127" s="97" t="s">
        <v>825</v>
      </c>
      <c r="I127" s="8" t="s">
        <v>143</v>
      </c>
      <c r="J127" s="8" t="s">
        <v>276</v>
      </c>
      <c r="K127" s="44">
        <v>6.8</v>
      </c>
      <c r="L127" s="97" t="s">
        <v>600</v>
      </c>
      <c r="M127" s="97" t="s">
        <v>826</v>
      </c>
      <c r="N127" s="97" t="s">
        <v>4832</v>
      </c>
      <c r="O127" s="97" t="s">
        <v>827</v>
      </c>
      <c r="P127" s="44">
        <v>33.83</v>
      </c>
      <c r="Q127" s="97" t="s">
        <v>828</v>
      </c>
      <c r="R127" s="97" t="s">
        <v>829</v>
      </c>
      <c r="S127" s="295" t="s">
        <v>4833</v>
      </c>
      <c r="T127" s="292">
        <v>144000000</v>
      </c>
      <c r="U127" s="292">
        <v>128350574</v>
      </c>
      <c r="V127" s="292">
        <v>229147509</v>
      </c>
      <c r="W127" s="292">
        <v>5037953</v>
      </c>
      <c r="X127" s="121">
        <v>102105</v>
      </c>
      <c r="Y127" s="121">
        <v>252350</v>
      </c>
      <c r="Z127" s="81">
        <v>42715</v>
      </c>
      <c r="AA127" s="47" t="s">
        <v>52</v>
      </c>
      <c r="AB127" s="24" t="s">
        <v>53</v>
      </c>
      <c r="AC127" s="11" t="s">
        <v>103</v>
      </c>
      <c r="AD127" s="11" t="s">
        <v>234</v>
      </c>
      <c r="AE127" s="48"/>
      <c r="AF127" s="48"/>
      <c r="AG127" s="49"/>
      <c r="AH127" s="115"/>
      <c r="AI127" s="116" t="s">
        <v>55</v>
      </c>
      <c r="AJ127" s="50"/>
      <c r="AK127" s="50"/>
      <c r="AL127" s="50"/>
      <c r="AM127" s="50"/>
      <c r="AN127" s="52"/>
      <c r="AO127" s="52"/>
      <c r="AP127" s="52"/>
      <c r="AQ127" s="52"/>
      <c r="AR127" s="52"/>
      <c r="AS127" s="117"/>
      <c r="AT127" s="117"/>
      <c r="AU127" s="117"/>
      <c r="AV127" s="117"/>
      <c r="AW127" s="117"/>
      <c r="AX127" s="56"/>
      <c r="AY127" s="56"/>
      <c r="AZ127" s="56"/>
      <c r="BA127" s="56"/>
      <c r="BB127" s="56"/>
      <c r="BC127" s="58"/>
    </row>
    <row r="128" spans="1:55" ht="12.5" customHeight="1" x14ac:dyDescent="0.25">
      <c r="A128" s="1"/>
      <c r="B128" t="s">
        <v>830</v>
      </c>
      <c r="C128" s="25" t="s">
        <v>274</v>
      </c>
      <c r="D128" s="24">
        <v>40</v>
      </c>
      <c r="E128" s="120" t="s">
        <v>41</v>
      </c>
      <c r="F128" s="43">
        <v>2015</v>
      </c>
      <c r="G128" s="44">
        <v>4.7359999999999998</v>
      </c>
      <c r="H128" s="97" t="s">
        <v>4288</v>
      </c>
      <c r="I128" s="8" t="s">
        <v>143</v>
      </c>
      <c r="J128" s="8" t="s">
        <v>44</v>
      </c>
      <c r="K128" s="44">
        <v>4.5999999999999996</v>
      </c>
      <c r="L128" s="97" t="s">
        <v>59</v>
      </c>
      <c r="M128" s="97" t="s">
        <v>832</v>
      </c>
      <c r="N128" s="97" t="s">
        <v>833</v>
      </c>
      <c r="O128" s="97" t="s">
        <v>834</v>
      </c>
      <c r="P128" s="44">
        <v>33.83</v>
      </c>
      <c r="Q128" s="97" t="s">
        <v>835</v>
      </c>
      <c r="R128" s="97" t="s">
        <v>836</v>
      </c>
      <c r="S128" s="295"/>
      <c r="T128" s="292">
        <v>10000000</v>
      </c>
      <c r="U128" s="292">
        <v>18300124</v>
      </c>
      <c r="V128" s="292">
        <v>78903124</v>
      </c>
      <c r="W128" s="292">
        <v>3234651</v>
      </c>
      <c r="X128" s="121">
        <v>14592</v>
      </c>
      <c r="Y128" s="121">
        <v>31825</v>
      </c>
      <c r="Z128" s="81">
        <v>42477</v>
      </c>
      <c r="AA128" s="47" t="s">
        <v>52</v>
      </c>
      <c r="AB128" s="47" t="s">
        <v>52</v>
      </c>
      <c r="AC128" s="11" t="s">
        <v>103</v>
      </c>
      <c r="AD128" s="11" t="s">
        <v>234</v>
      </c>
      <c r="AE128" s="48"/>
      <c r="AF128" s="48"/>
      <c r="AG128" s="49"/>
      <c r="AH128" s="115"/>
      <c r="AI128" s="116" t="s">
        <v>55</v>
      </c>
      <c r="AJ128" s="50"/>
      <c r="AK128" s="50"/>
      <c r="AL128" s="50"/>
      <c r="AM128" s="50"/>
      <c r="AN128" s="52"/>
      <c r="AO128" s="52"/>
      <c r="AP128" s="52"/>
      <c r="AQ128" s="52"/>
      <c r="AR128" s="52"/>
      <c r="AS128" s="117"/>
      <c r="AT128" s="117"/>
      <c r="AU128" s="117"/>
      <c r="AV128" s="117"/>
      <c r="AW128" s="117"/>
      <c r="AX128" s="56"/>
      <c r="AY128" s="56"/>
      <c r="AZ128" s="56"/>
      <c r="BA128" s="56"/>
      <c r="BB128" s="56"/>
      <c r="BC128" s="58"/>
    </row>
    <row r="129" spans="1:55" ht="12.5" customHeight="1" x14ac:dyDescent="0.25">
      <c r="A129" s="1"/>
      <c r="B129" t="s">
        <v>837</v>
      </c>
      <c r="C129" s="25" t="s">
        <v>274</v>
      </c>
      <c r="D129" s="24">
        <v>40</v>
      </c>
      <c r="E129" s="120" t="s">
        <v>41</v>
      </c>
      <c r="F129" s="43">
        <v>2013</v>
      </c>
      <c r="G129" s="44">
        <v>6.2489999999999997</v>
      </c>
      <c r="H129" s="97" t="s">
        <v>350</v>
      </c>
      <c r="I129" s="8" t="s">
        <v>247</v>
      </c>
      <c r="J129" s="8" t="s">
        <v>150</v>
      </c>
      <c r="K129" s="44">
        <v>5.7</v>
      </c>
      <c r="L129" s="97" t="s">
        <v>697</v>
      </c>
      <c r="M129" s="97" t="s">
        <v>838</v>
      </c>
      <c r="N129" s="97" t="s">
        <v>4834</v>
      </c>
      <c r="O129" s="97" t="s">
        <v>839</v>
      </c>
      <c r="P129" s="44">
        <v>32.99</v>
      </c>
      <c r="Q129" t="s">
        <v>840</v>
      </c>
      <c r="R129" s="97" t="s">
        <v>841</v>
      </c>
      <c r="S129" s="295" t="s">
        <v>4835</v>
      </c>
      <c r="T129" s="292">
        <v>90000000</v>
      </c>
      <c r="U129" s="292">
        <v>68559554</v>
      </c>
      <c r="V129" s="292">
        <v>199850315</v>
      </c>
      <c r="W129" s="292">
        <v>12654045</v>
      </c>
      <c r="X129" s="121">
        <v>97668</v>
      </c>
      <c r="Y129" s="121">
        <v>129920</v>
      </c>
      <c r="Z129" s="81">
        <v>41660</v>
      </c>
      <c r="AA129" s="22" t="s">
        <v>52</v>
      </c>
      <c r="AB129" s="24" t="s">
        <v>52</v>
      </c>
      <c r="AC129" s="11" t="s">
        <v>103</v>
      </c>
      <c r="AD129" s="11" t="s">
        <v>234</v>
      </c>
      <c r="AE129" s="48"/>
      <c r="AF129" s="48"/>
      <c r="AG129" s="49"/>
      <c r="AH129" s="115"/>
      <c r="AI129" s="116" t="s">
        <v>55</v>
      </c>
      <c r="AJ129" s="50"/>
      <c r="AK129" s="50"/>
      <c r="AL129" s="50"/>
      <c r="AM129" s="50"/>
      <c r="AN129" s="52"/>
      <c r="AO129" s="52"/>
      <c r="AP129" s="52"/>
      <c r="AQ129" s="52"/>
      <c r="AR129" s="52"/>
      <c r="AS129" s="117"/>
      <c r="AT129" s="117"/>
      <c r="AU129" s="117"/>
      <c r="AV129" s="117"/>
      <c r="AW129" s="117"/>
      <c r="AX129" s="56"/>
      <c r="AY129" s="56"/>
      <c r="AZ129" s="56"/>
      <c r="BA129" s="56"/>
      <c r="BB129" s="56"/>
      <c r="BC129" s="58"/>
    </row>
    <row r="130" spans="1:55" ht="12.5" customHeight="1" x14ac:dyDescent="0.25">
      <c r="A130" s="1"/>
      <c r="B130" t="s">
        <v>842</v>
      </c>
      <c r="C130" s="25" t="s">
        <v>274</v>
      </c>
      <c r="D130" s="24">
        <v>40</v>
      </c>
      <c r="E130" s="118" t="s">
        <v>41</v>
      </c>
      <c r="F130" s="43">
        <v>2010</v>
      </c>
      <c r="G130" s="44">
        <v>5.3470000000000004</v>
      </c>
      <c r="H130" s="97" t="s">
        <v>848</v>
      </c>
      <c r="I130" s="8" t="s">
        <v>143</v>
      </c>
      <c r="J130" s="8" t="s">
        <v>44</v>
      </c>
      <c r="K130" s="44">
        <v>5.5</v>
      </c>
      <c r="L130" s="97" t="s">
        <v>2582</v>
      </c>
      <c r="M130" s="97" t="s">
        <v>843</v>
      </c>
      <c r="N130" s="97" t="s">
        <v>844</v>
      </c>
      <c r="O130" s="97" t="s">
        <v>845</v>
      </c>
      <c r="P130" s="44">
        <v>21.03</v>
      </c>
      <c r="Q130" s="25" t="s">
        <v>846</v>
      </c>
      <c r="R130" s="97"/>
      <c r="S130" s="295" t="s">
        <v>4836</v>
      </c>
      <c r="T130" s="292">
        <v>24000000</v>
      </c>
      <c r="U130" s="292">
        <v>25003155</v>
      </c>
      <c r="V130" s="292">
        <v>83188165</v>
      </c>
      <c r="W130" s="292">
        <v>9436745</v>
      </c>
      <c r="X130" s="121">
        <v>84050</v>
      </c>
      <c r="Y130" s="121">
        <v>99252</v>
      </c>
      <c r="Z130" s="81">
        <v>40544</v>
      </c>
      <c r="AA130" s="22" t="s">
        <v>52</v>
      </c>
      <c r="AB130" s="24" t="s">
        <v>53</v>
      </c>
      <c r="AC130" s="11" t="s">
        <v>103</v>
      </c>
      <c r="AD130" s="11" t="s">
        <v>234</v>
      </c>
      <c r="AE130" s="48"/>
      <c r="AF130" s="48"/>
      <c r="AG130" s="49"/>
      <c r="AH130" s="115"/>
      <c r="AI130" s="116" t="s">
        <v>55</v>
      </c>
      <c r="AJ130" s="50"/>
      <c r="AK130" s="50"/>
      <c r="AL130" s="50"/>
      <c r="AM130" s="50"/>
      <c r="AN130" s="52"/>
      <c r="AO130" s="52"/>
      <c r="AP130" s="52"/>
      <c r="AQ130" s="52"/>
      <c r="AR130" s="52"/>
      <c r="AS130" s="117"/>
      <c r="AT130" s="117"/>
      <c r="AU130" s="117"/>
      <c r="AV130" s="117"/>
      <c r="AW130" s="117"/>
      <c r="AX130" s="56"/>
      <c r="AY130" s="56"/>
      <c r="AZ130" s="56"/>
      <c r="BA130" s="56"/>
      <c r="BB130" s="56"/>
      <c r="BC130" s="58"/>
    </row>
    <row r="131" spans="1:55" ht="12.5" customHeight="1" x14ac:dyDescent="0.25">
      <c r="A131" s="1"/>
      <c r="B131" t="s">
        <v>847</v>
      </c>
      <c r="C131" s="25" t="s">
        <v>274</v>
      </c>
      <c r="D131" s="24">
        <v>40</v>
      </c>
      <c r="E131" s="118" t="s">
        <v>41</v>
      </c>
      <c r="F131" s="43">
        <v>2012</v>
      </c>
      <c r="G131" s="44">
        <v>3.331</v>
      </c>
      <c r="H131" s="97" t="s">
        <v>4289</v>
      </c>
      <c r="I131" s="8" t="s">
        <v>143</v>
      </c>
      <c r="J131" s="8" t="s">
        <v>44</v>
      </c>
      <c r="K131" s="44">
        <v>3.8</v>
      </c>
      <c r="L131" s="97" t="s">
        <v>4837</v>
      </c>
      <c r="M131" s="97" t="s">
        <v>849</v>
      </c>
      <c r="N131" s="97" t="s">
        <v>850</v>
      </c>
      <c r="O131" s="97" t="s">
        <v>4290</v>
      </c>
      <c r="P131" s="44">
        <v>30.64</v>
      </c>
      <c r="Q131" s="97" t="s">
        <v>851</v>
      </c>
      <c r="R131" s="97" t="s">
        <v>852</v>
      </c>
      <c r="S131" s="295" t="s">
        <v>4838</v>
      </c>
      <c r="T131" s="292">
        <v>5000000</v>
      </c>
      <c r="U131" s="292">
        <v>376512</v>
      </c>
      <c r="V131" s="292">
        <v>8493728</v>
      </c>
      <c r="W131" s="292">
        <v>2328431</v>
      </c>
      <c r="X131" s="121">
        <v>42110</v>
      </c>
      <c r="Y131" s="121">
        <v>46582</v>
      </c>
      <c r="Z131" s="81">
        <v>41166</v>
      </c>
      <c r="AA131" s="22" t="s">
        <v>52</v>
      </c>
      <c r="AB131" s="24" t="s">
        <v>52</v>
      </c>
      <c r="AC131" s="11" t="s">
        <v>103</v>
      </c>
      <c r="AD131" s="11" t="s">
        <v>234</v>
      </c>
      <c r="AE131" s="48"/>
      <c r="AF131" s="48"/>
      <c r="AG131" s="49"/>
      <c r="AH131" s="115"/>
      <c r="AI131" s="116" t="s">
        <v>55</v>
      </c>
      <c r="AJ131" s="50"/>
      <c r="AK131" s="50"/>
      <c r="AL131" s="50"/>
      <c r="AM131" s="50"/>
      <c r="AN131" s="52"/>
      <c r="AO131" s="52"/>
      <c r="AP131" s="52"/>
      <c r="AQ131" s="52"/>
      <c r="AR131" s="52"/>
      <c r="AS131" s="117"/>
      <c r="AT131" s="117"/>
      <c r="AU131" s="117"/>
      <c r="AV131" s="117"/>
      <c r="AW131" s="117"/>
      <c r="AX131" s="56"/>
      <c r="AY131" s="56"/>
      <c r="AZ131" s="56"/>
      <c r="BA131" s="56"/>
      <c r="BB131" s="56"/>
      <c r="BC131" s="58"/>
    </row>
    <row r="132" spans="1:55" ht="12.5" customHeight="1" x14ac:dyDescent="0.25">
      <c r="A132" s="1"/>
      <c r="B132" t="s">
        <v>853</v>
      </c>
      <c r="C132" s="25" t="s">
        <v>274</v>
      </c>
      <c r="D132" s="24">
        <v>40</v>
      </c>
      <c r="E132" s="118" t="s">
        <v>41</v>
      </c>
      <c r="F132" s="43">
        <v>2011</v>
      </c>
      <c r="G132" s="44">
        <v>4.9589999999999996</v>
      </c>
      <c r="H132" s="97" t="s">
        <v>854</v>
      </c>
      <c r="I132" s="8" t="s">
        <v>121</v>
      </c>
      <c r="J132" s="8" t="s">
        <v>276</v>
      </c>
      <c r="K132" s="44">
        <v>4.3</v>
      </c>
      <c r="L132" s="97" t="s">
        <v>855</v>
      </c>
      <c r="M132" s="97" t="s">
        <v>856</v>
      </c>
      <c r="N132" s="97" t="s">
        <v>857</v>
      </c>
      <c r="O132" s="97" t="s">
        <v>858</v>
      </c>
      <c r="P132" s="44">
        <v>37.229999999999997</v>
      </c>
      <c r="Q132" s="25" t="s">
        <v>859</v>
      </c>
      <c r="R132" s="97"/>
      <c r="S132" s="295" t="s">
        <v>4839</v>
      </c>
      <c r="T132" s="292">
        <v>57000000</v>
      </c>
      <c r="U132" s="292">
        <v>51774002</v>
      </c>
      <c r="V132" s="292">
        <v>132563930</v>
      </c>
      <c r="W132" s="292">
        <v>13285571</v>
      </c>
      <c r="X132" s="121">
        <v>157269</v>
      </c>
      <c r="Y132" s="121">
        <v>129858</v>
      </c>
      <c r="Z132" s="81">
        <v>41104</v>
      </c>
      <c r="AA132" s="22" t="s">
        <v>52</v>
      </c>
      <c r="AB132" s="24" t="s">
        <v>52</v>
      </c>
      <c r="AC132" s="11" t="s">
        <v>103</v>
      </c>
      <c r="AD132" s="11" t="s">
        <v>234</v>
      </c>
      <c r="AE132" s="48"/>
      <c r="AF132" s="48"/>
      <c r="AG132" s="49"/>
      <c r="AH132" s="115"/>
      <c r="AI132" s="116" t="s">
        <v>55</v>
      </c>
      <c r="AJ132" s="50"/>
      <c r="AK132" s="50"/>
      <c r="AL132" s="50"/>
      <c r="AM132" s="50"/>
      <c r="AN132" s="52"/>
      <c r="AO132" s="52"/>
      <c r="AP132" s="52"/>
      <c r="AQ132" s="52"/>
      <c r="AR132" s="52"/>
      <c r="AS132" s="117"/>
      <c r="AT132" s="117"/>
      <c r="AU132" s="117"/>
      <c r="AV132" s="117"/>
      <c r="AW132" s="117"/>
      <c r="AX132" s="56"/>
      <c r="AY132" s="56"/>
      <c r="AZ132" s="56"/>
      <c r="BA132" s="56"/>
      <c r="BB132" s="56"/>
      <c r="BC132" s="58"/>
    </row>
    <row r="133" spans="1:55" ht="12.5" customHeight="1" x14ac:dyDescent="0.25">
      <c r="A133" s="1"/>
      <c r="B133" t="s">
        <v>860</v>
      </c>
      <c r="C133" s="25" t="s">
        <v>274</v>
      </c>
      <c r="D133" s="24">
        <v>40</v>
      </c>
      <c r="E133" s="118" t="s">
        <v>41</v>
      </c>
      <c r="F133" s="43">
        <v>2012</v>
      </c>
      <c r="G133" s="44">
        <v>3.4590000000000001</v>
      </c>
      <c r="H133" s="97" t="s">
        <v>796</v>
      </c>
      <c r="I133" s="8" t="s">
        <v>143</v>
      </c>
      <c r="J133" s="8"/>
      <c r="K133" s="44">
        <v>3.7</v>
      </c>
      <c r="L133" s="97" t="s">
        <v>861</v>
      </c>
      <c r="M133" s="97" t="s">
        <v>862</v>
      </c>
      <c r="N133" s="97" t="s">
        <v>4840</v>
      </c>
      <c r="O133" s="97" t="s">
        <v>863</v>
      </c>
      <c r="P133" s="44">
        <v>36.69</v>
      </c>
      <c r="Q133" s="97" t="s">
        <v>864</v>
      </c>
      <c r="R133" s="97" t="s">
        <v>865</v>
      </c>
      <c r="S133" s="295" t="s">
        <v>4841</v>
      </c>
      <c r="T133" s="119"/>
      <c r="U133" s="119"/>
      <c r="V133" s="292">
        <v>16862420</v>
      </c>
      <c r="W133" s="292">
        <v>931000</v>
      </c>
      <c r="X133" s="121">
        <v>2385</v>
      </c>
      <c r="Y133" s="121">
        <v>1878</v>
      </c>
      <c r="Z133" s="81">
        <v>41229</v>
      </c>
      <c r="AA133" s="22" t="s">
        <v>52</v>
      </c>
      <c r="AB133" s="24" t="s">
        <v>52</v>
      </c>
      <c r="AC133" s="11" t="s">
        <v>103</v>
      </c>
      <c r="AD133" s="11" t="s">
        <v>234</v>
      </c>
      <c r="AE133" s="48"/>
      <c r="AF133" s="48"/>
      <c r="AG133" s="49"/>
      <c r="AH133" s="115"/>
      <c r="AI133" s="116" t="s">
        <v>55</v>
      </c>
      <c r="AJ133" s="50"/>
      <c r="AK133" s="50"/>
      <c r="AL133" s="50"/>
      <c r="AM133" s="50"/>
      <c r="AN133" s="52"/>
      <c r="AO133" s="52"/>
      <c r="AP133" s="52"/>
      <c r="AQ133" s="52"/>
      <c r="AR133" s="52"/>
      <c r="AS133" s="117"/>
      <c r="AT133" s="117"/>
      <c r="AU133" s="117"/>
      <c r="AV133" s="117"/>
      <c r="AW133" s="117"/>
      <c r="AX133" s="56"/>
      <c r="AY133" s="56"/>
      <c r="AZ133" s="56"/>
      <c r="BA133" s="56"/>
      <c r="BB133" s="56"/>
      <c r="BC133" s="58"/>
    </row>
    <row r="134" spans="1:55" ht="12.5" customHeight="1" x14ac:dyDescent="0.25">
      <c r="A134" s="1"/>
      <c r="B134" s="166" t="s">
        <v>866</v>
      </c>
      <c r="C134" s="25" t="s">
        <v>274</v>
      </c>
      <c r="D134" s="24">
        <v>40</v>
      </c>
      <c r="E134" s="118" t="s">
        <v>41</v>
      </c>
      <c r="F134" s="43">
        <v>2013</v>
      </c>
      <c r="G134" s="44">
        <v>3.4790000000000001</v>
      </c>
      <c r="H134" s="97" t="s">
        <v>867</v>
      </c>
      <c r="I134" s="8" t="s">
        <v>143</v>
      </c>
      <c r="J134" s="8"/>
      <c r="K134" s="44">
        <v>4.0999999999999996</v>
      </c>
      <c r="L134" s="97" t="s">
        <v>861</v>
      </c>
      <c r="M134" s="97" t="s">
        <v>862</v>
      </c>
      <c r="N134" s="97" t="s">
        <v>4842</v>
      </c>
      <c r="O134" s="97" t="s">
        <v>868</v>
      </c>
      <c r="P134" s="44">
        <v>36.479999999999997</v>
      </c>
      <c r="Q134" s="97" t="s">
        <v>869</v>
      </c>
      <c r="R134" s="97" t="s">
        <v>870</v>
      </c>
      <c r="S134" s="295"/>
      <c r="T134" s="119"/>
      <c r="U134" s="119"/>
      <c r="V134" s="292">
        <v>8320000</v>
      </c>
      <c r="W134" s="292">
        <v>808190</v>
      </c>
      <c r="X134" s="121">
        <v>1869</v>
      </c>
      <c r="Y134" s="121">
        <v>966</v>
      </c>
      <c r="Z134" s="81">
        <v>41746</v>
      </c>
      <c r="AA134" s="22" t="s">
        <v>52</v>
      </c>
      <c r="AB134" s="24" t="s">
        <v>53</v>
      </c>
      <c r="AC134" s="11" t="s">
        <v>103</v>
      </c>
      <c r="AD134" s="11" t="s">
        <v>234</v>
      </c>
      <c r="AE134" s="48"/>
      <c r="AF134" s="48"/>
      <c r="AG134" s="49"/>
      <c r="AH134" s="115"/>
      <c r="AI134" s="116" t="s">
        <v>55</v>
      </c>
      <c r="AJ134" s="50"/>
      <c r="AK134" s="50"/>
      <c r="AL134" s="50"/>
      <c r="AM134" s="50"/>
      <c r="AN134" s="52"/>
      <c r="AO134" s="52"/>
      <c r="AP134" s="52"/>
      <c r="AQ134" s="52"/>
      <c r="AR134" s="52"/>
      <c r="AS134" s="117"/>
      <c r="AT134" s="117"/>
      <c r="AU134" s="117"/>
      <c r="AV134" s="117"/>
      <c r="AW134" s="117"/>
      <c r="AX134" s="56"/>
      <c r="AY134" s="56"/>
      <c r="AZ134" s="56"/>
      <c r="BA134" s="56"/>
      <c r="BB134" s="56"/>
      <c r="BC134" s="58"/>
    </row>
    <row r="135" spans="1:55" ht="12.5" customHeight="1" x14ac:dyDescent="0.25">
      <c r="A135" s="1"/>
      <c r="B135" t="s">
        <v>871</v>
      </c>
      <c r="C135" s="25" t="s">
        <v>274</v>
      </c>
      <c r="D135" s="24">
        <v>40</v>
      </c>
      <c r="E135" s="118" t="s">
        <v>41</v>
      </c>
      <c r="F135" s="43">
        <v>2009</v>
      </c>
      <c r="G135" s="44">
        <v>5.6539999999999999</v>
      </c>
      <c r="H135" s="97" t="s">
        <v>796</v>
      </c>
      <c r="I135" s="8" t="s">
        <v>143</v>
      </c>
      <c r="J135" s="8" t="s">
        <v>44</v>
      </c>
      <c r="K135" s="44">
        <v>5.0999999999999996</v>
      </c>
      <c r="L135" s="97" t="s">
        <v>59</v>
      </c>
      <c r="M135" s="97" t="s">
        <v>872</v>
      </c>
      <c r="N135" s="97" t="s">
        <v>4843</v>
      </c>
      <c r="O135" s="97" t="s">
        <v>873</v>
      </c>
      <c r="P135" s="44">
        <v>25.15</v>
      </c>
      <c r="Q135" s="25" t="s">
        <v>874</v>
      </c>
      <c r="R135" s="97"/>
      <c r="S135" s="295" t="s">
        <v>4844</v>
      </c>
      <c r="T135" s="292">
        <v>40000000</v>
      </c>
      <c r="U135" s="292">
        <v>66477700</v>
      </c>
      <c r="V135" s="292">
        <v>186167139</v>
      </c>
      <c r="W135" s="292">
        <v>14157350</v>
      </c>
      <c r="X135" s="121">
        <v>79970</v>
      </c>
      <c r="Y135" s="121">
        <v>120950</v>
      </c>
      <c r="Z135" s="81">
        <v>40796</v>
      </c>
      <c r="AA135" s="22" t="s">
        <v>52</v>
      </c>
      <c r="AB135" s="24" t="s">
        <v>52</v>
      </c>
      <c r="AC135" s="11" t="s">
        <v>103</v>
      </c>
      <c r="AD135" s="11" t="s">
        <v>234</v>
      </c>
      <c r="AE135" s="48"/>
      <c r="AF135" s="48"/>
      <c r="AG135" s="49"/>
      <c r="AH135" s="115"/>
      <c r="AI135" s="116" t="s">
        <v>55</v>
      </c>
      <c r="AJ135" s="50"/>
      <c r="AK135" s="50"/>
      <c r="AL135" s="50"/>
      <c r="AM135" s="50"/>
      <c r="AN135" s="52"/>
      <c r="AO135" s="52"/>
      <c r="AP135" s="52"/>
      <c r="AQ135" s="52"/>
      <c r="AR135" s="52"/>
      <c r="AS135" s="117"/>
      <c r="AT135" s="117"/>
      <c r="AU135" s="117"/>
      <c r="AV135" s="117"/>
      <c r="AW135" s="117"/>
      <c r="AX135" s="56"/>
      <c r="AY135" s="56"/>
      <c r="AZ135" s="56"/>
      <c r="BA135" s="56"/>
      <c r="BB135" s="56"/>
      <c r="BC135" s="58"/>
    </row>
    <row r="136" spans="1:55" ht="12.5" customHeight="1" x14ac:dyDescent="0.25">
      <c r="A136" s="1"/>
      <c r="B136" t="s">
        <v>875</v>
      </c>
      <c r="C136" s="25" t="s">
        <v>274</v>
      </c>
      <c r="D136" s="24">
        <v>40</v>
      </c>
      <c r="E136" s="118" t="s">
        <v>41</v>
      </c>
      <c r="F136" s="43">
        <v>2011</v>
      </c>
      <c r="G136" s="44">
        <v>6.0620000000000003</v>
      </c>
      <c r="H136" s="97" t="s">
        <v>796</v>
      </c>
      <c r="I136" s="8" t="s">
        <v>143</v>
      </c>
      <c r="J136" s="8" t="s">
        <v>44</v>
      </c>
      <c r="K136" s="44">
        <v>5.9</v>
      </c>
      <c r="L136" s="97" t="s">
        <v>697</v>
      </c>
      <c r="M136" s="97" t="s">
        <v>876</v>
      </c>
      <c r="N136" s="97" t="s">
        <v>4845</v>
      </c>
      <c r="O136" s="97" t="s">
        <v>877</v>
      </c>
      <c r="P136" s="44">
        <v>30.35</v>
      </c>
      <c r="Q136" s="25" t="s">
        <v>878</v>
      </c>
      <c r="R136" s="97"/>
      <c r="S136" s="295" t="s">
        <v>4846</v>
      </c>
      <c r="T136" s="292">
        <v>40000000</v>
      </c>
      <c r="U136" s="292">
        <v>42587643</v>
      </c>
      <c r="V136" s="292">
        <v>157887643</v>
      </c>
      <c r="W136" s="292">
        <v>19640047</v>
      </c>
      <c r="X136" s="121">
        <v>80402</v>
      </c>
      <c r="Y136" s="121">
        <v>130846</v>
      </c>
      <c r="Z136" s="81">
        <v>40953</v>
      </c>
      <c r="AA136" s="22" t="s">
        <v>52</v>
      </c>
      <c r="AB136" s="24" t="s">
        <v>53</v>
      </c>
      <c r="AC136" s="11" t="s">
        <v>103</v>
      </c>
      <c r="AD136" s="11" t="s">
        <v>234</v>
      </c>
      <c r="AE136" s="48"/>
      <c r="AF136" s="48"/>
      <c r="AG136" s="49"/>
      <c r="AH136" s="115"/>
      <c r="AI136" s="116" t="s">
        <v>55</v>
      </c>
      <c r="AJ136" s="50"/>
      <c r="AK136" s="50"/>
      <c r="AL136" s="50"/>
      <c r="AM136" s="50"/>
      <c r="AN136" s="52"/>
      <c r="AO136" s="52"/>
      <c r="AP136" s="52"/>
      <c r="AQ136" s="52"/>
      <c r="AR136" s="52"/>
      <c r="AS136" s="117"/>
      <c r="AT136" s="117"/>
      <c r="AU136" s="117"/>
      <c r="AV136" s="117"/>
      <c r="AW136" s="117"/>
      <c r="AX136" s="56"/>
      <c r="AY136" s="56"/>
      <c r="AZ136" s="56"/>
      <c r="BA136" s="56"/>
      <c r="BB136" s="56"/>
      <c r="BC136" s="58"/>
    </row>
    <row r="137" spans="1:55" ht="12.5" customHeight="1" x14ac:dyDescent="0.25">
      <c r="A137" s="1"/>
      <c r="B137" t="s">
        <v>879</v>
      </c>
      <c r="C137" s="25" t="s">
        <v>274</v>
      </c>
      <c r="D137" s="24">
        <v>40</v>
      </c>
      <c r="E137" s="118" t="s">
        <v>41</v>
      </c>
      <c r="F137" s="43">
        <v>2008</v>
      </c>
      <c r="G137" s="44">
        <v>6.7149999999999999</v>
      </c>
      <c r="H137" s="97" t="s">
        <v>880</v>
      </c>
      <c r="I137" s="8" t="s">
        <v>121</v>
      </c>
      <c r="J137" s="8" t="s">
        <v>150</v>
      </c>
      <c r="K137" s="44">
        <v>5.8</v>
      </c>
      <c r="L137" s="97" t="s">
        <v>59</v>
      </c>
      <c r="M137" s="97" t="s">
        <v>881</v>
      </c>
      <c r="N137" s="97" t="s">
        <v>882</v>
      </c>
      <c r="O137" s="97" t="s">
        <v>883</v>
      </c>
      <c r="P137" s="44">
        <v>22.75</v>
      </c>
      <c r="Q137" s="25" t="s">
        <v>884</v>
      </c>
      <c r="R137" s="97" t="s">
        <v>885</v>
      </c>
      <c r="S137" s="295" t="s">
        <v>4847</v>
      </c>
      <c r="T137" s="292">
        <v>60000000</v>
      </c>
      <c r="U137" s="292">
        <v>101704370</v>
      </c>
      <c r="V137" s="292">
        <v>241995151</v>
      </c>
      <c r="W137" s="292">
        <v>9071140</v>
      </c>
      <c r="X137" s="121">
        <v>113185</v>
      </c>
      <c r="Y137" s="121">
        <v>135612</v>
      </c>
      <c r="Z137" s="81">
        <v>40953</v>
      </c>
      <c r="AA137" s="22" t="s">
        <v>52</v>
      </c>
      <c r="AB137" s="24" t="s">
        <v>52</v>
      </c>
      <c r="AC137" s="11" t="s">
        <v>103</v>
      </c>
      <c r="AD137" s="11" t="s">
        <v>234</v>
      </c>
      <c r="AE137" s="48"/>
      <c r="AF137" s="48"/>
      <c r="AG137" s="49"/>
      <c r="AH137" s="115"/>
      <c r="AI137" s="116" t="s">
        <v>55</v>
      </c>
      <c r="AJ137" s="50"/>
      <c r="AK137" s="50"/>
      <c r="AL137" s="50"/>
      <c r="AM137" s="50"/>
      <c r="AN137" s="52"/>
      <c r="AO137" s="52"/>
      <c r="AP137" s="52"/>
      <c r="AQ137" s="52"/>
      <c r="AR137" s="52"/>
      <c r="AS137" s="117"/>
      <c r="AT137" s="117"/>
      <c r="AU137" s="117"/>
      <c r="AV137" s="117"/>
      <c r="AW137" s="117"/>
      <c r="AX137" s="56"/>
      <c r="AY137" s="56"/>
      <c r="AZ137" s="56"/>
      <c r="BA137" s="56"/>
      <c r="BB137" s="56"/>
      <c r="BC137" s="58"/>
    </row>
    <row r="138" spans="1:55" ht="12.5" customHeight="1" x14ac:dyDescent="0.25">
      <c r="A138" s="1"/>
      <c r="B138" t="s">
        <v>886</v>
      </c>
      <c r="C138" s="25" t="s">
        <v>274</v>
      </c>
      <c r="D138" s="24">
        <v>40</v>
      </c>
      <c r="E138" s="118" t="s">
        <v>41</v>
      </c>
      <c r="F138" s="43">
        <v>2012</v>
      </c>
      <c r="G138" s="44">
        <v>6.3319999999999999</v>
      </c>
      <c r="H138" s="97" t="s">
        <v>887</v>
      </c>
      <c r="I138" s="8" t="s">
        <v>121</v>
      </c>
      <c r="J138" s="8" t="s">
        <v>150</v>
      </c>
      <c r="K138" s="44">
        <v>5.7</v>
      </c>
      <c r="L138" s="97" t="s">
        <v>59</v>
      </c>
      <c r="M138" s="97" t="s">
        <v>775</v>
      </c>
      <c r="N138" s="97" t="s">
        <v>4291</v>
      </c>
      <c r="O138" s="97" t="s">
        <v>888</v>
      </c>
      <c r="P138" s="44">
        <v>32.99</v>
      </c>
      <c r="Q138" s="25" t="s">
        <v>889</v>
      </c>
      <c r="R138" s="97"/>
      <c r="S138" s="295" t="s">
        <v>4848</v>
      </c>
      <c r="T138" s="292">
        <v>79000000</v>
      </c>
      <c r="U138" s="292">
        <v>103860290</v>
      </c>
      <c r="V138" s="292">
        <v>335260290</v>
      </c>
      <c r="W138" s="292">
        <v>17588757</v>
      </c>
      <c r="X138" s="121">
        <v>101240</v>
      </c>
      <c r="Y138" s="121">
        <v>115808</v>
      </c>
      <c r="Z138" s="81">
        <v>41104</v>
      </c>
      <c r="AA138" s="22" t="s">
        <v>52</v>
      </c>
      <c r="AB138" s="24" t="s">
        <v>52</v>
      </c>
      <c r="AC138" s="11" t="s">
        <v>103</v>
      </c>
      <c r="AD138" s="11" t="s">
        <v>234</v>
      </c>
      <c r="AE138" s="48"/>
      <c r="AF138" s="48"/>
      <c r="AG138" s="49"/>
      <c r="AH138" s="115"/>
      <c r="AI138" s="116" t="s">
        <v>55</v>
      </c>
      <c r="AJ138" s="50"/>
      <c r="AK138" s="50"/>
      <c r="AL138" s="50"/>
      <c r="AM138" s="50"/>
      <c r="AN138" s="52"/>
      <c r="AO138" s="52"/>
      <c r="AP138" s="52"/>
      <c r="AQ138" s="52"/>
      <c r="AR138" s="52"/>
      <c r="AS138" s="117"/>
      <c r="AT138" s="117"/>
      <c r="AU138" s="117"/>
      <c r="AV138" s="117"/>
      <c r="AW138" s="117"/>
      <c r="AX138" s="56"/>
      <c r="AY138" s="56"/>
      <c r="AZ138" s="56"/>
      <c r="BA138" s="56"/>
      <c r="BB138" s="56"/>
      <c r="BC138" s="58"/>
    </row>
    <row r="139" spans="1:55" ht="12.5" customHeight="1" x14ac:dyDescent="0.25">
      <c r="A139" s="1"/>
      <c r="B139" s="65" t="s">
        <v>890</v>
      </c>
      <c r="C139" s="25" t="s">
        <v>274</v>
      </c>
      <c r="D139" s="24">
        <v>40</v>
      </c>
      <c r="E139" s="64" t="s">
        <v>41</v>
      </c>
      <c r="F139" s="43">
        <v>1982</v>
      </c>
      <c r="G139" s="44">
        <v>5.99</v>
      </c>
      <c r="H139" s="25" t="s">
        <v>796</v>
      </c>
      <c r="I139" s="8" t="s">
        <v>43</v>
      </c>
      <c r="J139" s="8" t="s">
        <v>44</v>
      </c>
      <c r="K139" s="44">
        <v>5.6</v>
      </c>
      <c r="L139" s="25" t="s">
        <v>59</v>
      </c>
      <c r="M139" s="25" t="s">
        <v>891</v>
      </c>
      <c r="N139" s="25" t="s">
        <v>892</v>
      </c>
      <c r="O139" s="25" t="s">
        <v>893</v>
      </c>
      <c r="P139" s="44">
        <v>45.27</v>
      </c>
      <c r="Q139" s="41" t="s">
        <v>894</v>
      </c>
      <c r="R139" s="25" t="s">
        <v>895</v>
      </c>
      <c r="S139" s="7" t="s">
        <v>4849</v>
      </c>
      <c r="T139" s="292">
        <v>2300000</v>
      </c>
      <c r="U139" s="292">
        <v>36690067</v>
      </c>
      <c r="V139" s="5"/>
      <c r="W139" s="5"/>
      <c r="X139" s="121">
        <v>10728</v>
      </c>
      <c r="Y139" s="121">
        <v>63672</v>
      </c>
      <c r="Z139" s="81">
        <v>44180</v>
      </c>
      <c r="AA139" s="47" t="s">
        <v>52</v>
      </c>
      <c r="AB139" s="24" t="s">
        <v>53</v>
      </c>
      <c r="AC139" s="11" t="s">
        <v>103</v>
      </c>
      <c r="AD139" s="11" t="s">
        <v>234</v>
      </c>
      <c r="AE139" s="48"/>
      <c r="AF139" s="48"/>
      <c r="AG139" s="49"/>
      <c r="AH139" s="115"/>
      <c r="AI139" s="116" t="s">
        <v>55</v>
      </c>
      <c r="AJ139" s="50"/>
      <c r="AK139" s="50"/>
      <c r="AL139" s="50"/>
      <c r="AM139" s="50"/>
      <c r="AN139" s="52"/>
      <c r="AO139" s="52"/>
      <c r="AP139" s="52"/>
      <c r="AQ139" s="52"/>
      <c r="AR139" s="52"/>
      <c r="AS139" s="117"/>
      <c r="AT139" s="117"/>
      <c r="AU139" s="117"/>
      <c r="AV139" s="117"/>
      <c r="AW139" s="117"/>
      <c r="AX139" s="56"/>
      <c r="AY139" s="56"/>
      <c r="AZ139" s="56"/>
      <c r="BA139" s="56"/>
      <c r="BB139" s="56"/>
      <c r="BC139" s="58"/>
    </row>
    <row r="140" spans="1:55" ht="12.5" customHeight="1" x14ac:dyDescent="0.25">
      <c r="A140" s="1"/>
      <c r="B140" t="s">
        <v>896</v>
      </c>
      <c r="C140" s="25" t="s">
        <v>274</v>
      </c>
      <c r="D140" s="24">
        <v>40</v>
      </c>
      <c r="E140" s="120" t="s">
        <v>41</v>
      </c>
      <c r="F140" s="43">
        <v>2012</v>
      </c>
      <c r="G140" s="44">
        <v>5.1959999999999997</v>
      </c>
      <c r="H140" s="97" t="s">
        <v>831</v>
      </c>
      <c r="I140" s="8" t="s">
        <v>43</v>
      </c>
      <c r="J140" s="8" t="s">
        <v>44</v>
      </c>
      <c r="K140" s="44">
        <v>4.9000000000000004</v>
      </c>
      <c r="L140" s="97" t="s">
        <v>4292</v>
      </c>
      <c r="M140" s="97" t="s">
        <v>899</v>
      </c>
      <c r="N140" s="97" t="s">
        <v>4850</v>
      </c>
      <c r="O140" s="97" t="s">
        <v>900</v>
      </c>
      <c r="P140" s="44">
        <v>27.93</v>
      </c>
      <c r="Q140" s="97" t="s">
        <v>901</v>
      </c>
      <c r="R140" s="97"/>
      <c r="S140" s="295" t="s">
        <v>4851</v>
      </c>
      <c r="T140" s="292">
        <v>20000000</v>
      </c>
      <c r="U140" s="292">
        <v>17529157</v>
      </c>
      <c r="V140" s="292">
        <v>55362705</v>
      </c>
      <c r="W140" s="292">
        <v>13141854</v>
      </c>
      <c r="X140" s="121">
        <v>70759</v>
      </c>
      <c r="Y140" s="121">
        <v>68389</v>
      </c>
      <c r="Z140" s="81">
        <v>41356</v>
      </c>
      <c r="AA140" s="22" t="s">
        <v>52</v>
      </c>
      <c r="AB140" s="24" t="s">
        <v>53</v>
      </c>
      <c r="AC140" s="11" t="s">
        <v>103</v>
      </c>
      <c r="AD140" s="11" t="s">
        <v>234</v>
      </c>
      <c r="AE140" s="48"/>
      <c r="AF140" s="48"/>
      <c r="AG140" s="49"/>
      <c r="AH140" s="115"/>
      <c r="AI140" s="116" t="s">
        <v>55</v>
      </c>
      <c r="AJ140" s="50"/>
      <c r="AK140" s="50"/>
      <c r="AL140" s="50"/>
      <c r="AM140" s="50"/>
      <c r="AN140" s="52"/>
      <c r="AO140" s="52"/>
      <c r="AP140" s="52"/>
      <c r="AQ140" s="52"/>
      <c r="AR140" s="52"/>
      <c r="AS140" s="117"/>
      <c r="AT140" s="117"/>
      <c r="AU140" s="117"/>
      <c r="AV140" s="117"/>
      <c r="AW140" s="117"/>
      <c r="AX140" s="56"/>
      <c r="AY140" s="56"/>
      <c r="AZ140" s="56"/>
      <c r="BA140" s="56"/>
      <c r="BB140" s="56"/>
      <c r="BC140" s="58"/>
    </row>
    <row r="141" spans="1:55" ht="12.5" customHeight="1" x14ac:dyDescent="0.25">
      <c r="A141" s="1"/>
      <c r="B141" t="s">
        <v>902</v>
      </c>
      <c r="C141" s="25" t="s">
        <v>274</v>
      </c>
      <c r="D141" s="24">
        <v>40</v>
      </c>
      <c r="E141" s="118" t="s">
        <v>41</v>
      </c>
      <c r="F141" s="43">
        <v>2011</v>
      </c>
      <c r="G141" s="44">
        <v>6.0579999999999998</v>
      </c>
      <c r="H141" s="97" t="s">
        <v>246</v>
      </c>
      <c r="I141" s="8" t="s">
        <v>67</v>
      </c>
      <c r="J141" s="8" t="s">
        <v>150</v>
      </c>
      <c r="K141" s="44">
        <v>5.4</v>
      </c>
      <c r="L141" s="97" t="s">
        <v>903</v>
      </c>
      <c r="M141" s="97" t="s">
        <v>904</v>
      </c>
      <c r="N141" s="97" t="s">
        <v>905</v>
      </c>
      <c r="O141" s="97" t="s">
        <v>906</v>
      </c>
      <c r="P141" s="44">
        <v>34.700000000000003</v>
      </c>
      <c r="Q141" s="25" t="s">
        <v>907</v>
      </c>
      <c r="R141" s="97"/>
      <c r="S141" s="295" t="s">
        <v>4852</v>
      </c>
      <c r="T141" s="292">
        <v>110000000</v>
      </c>
      <c r="U141" s="292">
        <v>142614158</v>
      </c>
      <c r="V141" s="292">
        <v>563750323</v>
      </c>
      <c r="W141" s="292">
        <v>12451109</v>
      </c>
      <c r="X141" s="121">
        <v>73178</v>
      </c>
      <c r="Y141" s="121">
        <v>99949</v>
      </c>
      <c r="Z141" s="81">
        <v>40855</v>
      </c>
      <c r="AA141" s="22" t="s">
        <v>52</v>
      </c>
      <c r="AB141" s="24" t="s">
        <v>52</v>
      </c>
      <c r="AC141" s="11" t="s">
        <v>103</v>
      </c>
      <c r="AD141" s="11" t="s">
        <v>234</v>
      </c>
      <c r="AE141" s="48"/>
      <c r="AF141" s="48"/>
      <c r="AG141" s="49"/>
      <c r="AH141" s="115"/>
      <c r="AI141" s="116" t="s">
        <v>55</v>
      </c>
      <c r="AJ141" s="50"/>
      <c r="AK141" s="50"/>
      <c r="AL141" s="50"/>
      <c r="AM141" s="50"/>
      <c r="AN141" s="52"/>
      <c r="AO141" s="52"/>
      <c r="AP141" s="52"/>
      <c r="AQ141" s="52"/>
      <c r="AR141" s="52"/>
      <c r="AS141" s="117"/>
      <c r="AT141" s="117"/>
      <c r="AU141" s="117"/>
      <c r="AV141" s="117"/>
      <c r="AW141" s="117"/>
      <c r="AX141" s="56"/>
      <c r="AY141" s="56"/>
      <c r="AZ141" s="56"/>
      <c r="BA141" s="56"/>
      <c r="BB141" s="56"/>
      <c r="BC141" s="58"/>
    </row>
    <row r="142" spans="1:55" ht="12.5" customHeight="1" x14ac:dyDescent="0.25">
      <c r="A142" s="1"/>
      <c r="B142" t="s">
        <v>908</v>
      </c>
      <c r="C142" s="25" t="s">
        <v>274</v>
      </c>
      <c r="D142" s="24">
        <v>40</v>
      </c>
      <c r="E142" s="120" t="s">
        <v>41</v>
      </c>
      <c r="F142" s="43">
        <v>2013</v>
      </c>
      <c r="G142" s="44">
        <v>5.9859999999999998</v>
      </c>
      <c r="H142" s="97" t="s">
        <v>261</v>
      </c>
      <c r="I142" s="8" t="s">
        <v>247</v>
      </c>
      <c r="J142" s="8" t="s">
        <v>276</v>
      </c>
      <c r="K142" s="44">
        <v>5.3</v>
      </c>
      <c r="L142" s="97" t="s">
        <v>59</v>
      </c>
      <c r="M142" s="97" t="s">
        <v>904</v>
      </c>
      <c r="N142" s="97" t="s">
        <v>909</v>
      </c>
      <c r="O142" s="97" t="s">
        <v>906</v>
      </c>
      <c r="P142" s="44">
        <v>34.340000000000003</v>
      </c>
      <c r="Q142" t="s">
        <v>910</v>
      </c>
      <c r="R142" s="97"/>
      <c r="S142" s="295" t="s">
        <v>4853</v>
      </c>
      <c r="T142" s="292">
        <v>105000000</v>
      </c>
      <c r="U142" s="292">
        <v>71017784</v>
      </c>
      <c r="V142" s="292">
        <v>347545360</v>
      </c>
      <c r="W142" s="292">
        <v>12486148</v>
      </c>
      <c r="X142" s="121">
        <v>34566</v>
      </c>
      <c r="Y142" s="121">
        <v>47906</v>
      </c>
      <c r="Z142" s="81">
        <v>41660</v>
      </c>
      <c r="AA142" s="22" t="s">
        <v>52</v>
      </c>
      <c r="AB142" s="24" t="s">
        <v>52</v>
      </c>
      <c r="AC142" s="11" t="s">
        <v>103</v>
      </c>
      <c r="AD142" s="11" t="s">
        <v>234</v>
      </c>
      <c r="AE142" s="48"/>
      <c r="AF142" s="48"/>
      <c r="AG142" s="49"/>
      <c r="AH142" s="115"/>
      <c r="AI142" s="116" t="s">
        <v>55</v>
      </c>
      <c r="AJ142" s="50"/>
      <c r="AK142" s="50"/>
      <c r="AL142" s="50"/>
      <c r="AM142" s="50"/>
      <c r="AN142" s="52"/>
      <c r="AO142" s="52"/>
      <c r="AP142" s="52"/>
      <c r="AQ142" s="52"/>
      <c r="AR142" s="52"/>
      <c r="AS142" s="117"/>
      <c r="AT142" s="117"/>
      <c r="AU142" s="117"/>
      <c r="AV142" s="117"/>
      <c r="AW142" s="117"/>
      <c r="AX142" s="56"/>
      <c r="AY142" s="56"/>
      <c r="AZ142" s="56"/>
      <c r="BA142" s="56"/>
      <c r="BB142" s="56"/>
      <c r="BC142" s="58"/>
    </row>
    <row r="143" spans="1:55" ht="12.5" customHeight="1" x14ac:dyDescent="0.25">
      <c r="A143" s="1"/>
      <c r="B143" t="s">
        <v>911</v>
      </c>
      <c r="C143" t="s">
        <v>912</v>
      </c>
      <c r="D143" s="24">
        <v>40</v>
      </c>
      <c r="E143" s="118" t="s">
        <v>41</v>
      </c>
      <c r="F143" s="43">
        <v>1954</v>
      </c>
      <c r="G143" s="44">
        <v>6.6210000000000004</v>
      </c>
      <c r="H143" s="25" t="s">
        <v>913</v>
      </c>
      <c r="I143" s="8"/>
      <c r="J143" s="8" t="s">
        <v>68</v>
      </c>
      <c r="K143" s="44">
        <v>6.9</v>
      </c>
      <c r="L143" s="25" t="s">
        <v>59</v>
      </c>
      <c r="M143" s="25" t="s">
        <v>914</v>
      </c>
      <c r="N143" s="25" t="s">
        <v>915</v>
      </c>
      <c r="O143" s="25" t="s">
        <v>296</v>
      </c>
      <c r="P143" s="44">
        <v>30.43</v>
      </c>
      <c r="Q143" s="41" t="s">
        <v>916</v>
      </c>
      <c r="R143" s="65" t="s">
        <v>917</v>
      </c>
      <c r="S143" s="65" t="s">
        <v>4854</v>
      </c>
      <c r="T143" s="8" t="s">
        <v>4752</v>
      </c>
      <c r="U143" s="292" t="s">
        <v>4855</v>
      </c>
      <c r="V143" s="8"/>
      <c r="W143" s="8"/>
      <c r="X143" s="121">
        <v>2000</v>
      </c>
      <c r="Y143" s="121">
        <v>36102</v>
      </c>
      <c r="Z143" s="81">
        <v>42145</v>
      </c>
      <c r="AA143" s="47" t="s">
        <v>52</v>
      </c>
      <c r="AB143" s="24" t="s">
        <v>53</v>
      </c>
      <c r="AC143" s="11" t="s">
        <v>103</v>
      </c>
      <c r="AD143" s="11" t="s">
        <v>234</v>
      </c>
      <c r="AE143" s="68"/>
      <c r="AF143" s="48"/>
      <c r="AG143" s="49"/>
      <c r="AH143" s="48"/>
      <c r="AI143" s="116" t="s">
        <v>55</v>
      </c>
      <c r="AJ143" s="50"/>
      <c r="AK143" s="50"/>
      <c r="AL143" s="50"/>
      <c r="AM143" s="50"/>
      <c r="AN143" s="52"/>
      <c r="AO143" s="52"/>
      <c r="AP143" s="52"/>
      <c r="AQ143" s="52"/>
      <c r="AR143" s="52"/>
      <c r="AS143" s="54"/>
      <c r="AT143" s="54"/>
      <c r="AU143" s="54"/>
      <c r="AV143" s="54"/>
      <c r="AW143" s="54"/>
      <c r="AX143" s="56"/>
      <c r="AY143" s="56"/>
      <c r="AZ143" s="56"/>
      <c r="BA143" s="56"/>
      <c r="BB143" s="56"/>
      <c r="BC143" s="58"/>
    </row>
    <row r="144" spans="1:55" ht="12.5" customHeight="1" x14ac:dyDescent="0.25">
      <c r="A144" s="1"/>
      <c r="B144" t="s">
        <v>918</v>
      </c>
      <c r="C144" s="25" t="s">
        <v>274</v>
      </c>
      <c r="D144" s="24">
        <v>40</v>
      </c>
      <c r="E144" s="120" t="s">
        <v>41</v>
      </c>
      <c r="F144" s="43">
        <v>2013</v>
      </c>
      <c r="G144" s="44">
        <v>4.9429999999999996</v>
      </c>
      <c r="H144" s="97" t="s">
        <v>796</v>
      </c>
      <c r="I144" s="8" t="s">
        <v>143</v>
      </c>
      <c r="J144" s="8" t="s">
        <v>44</v>
      </c>
      <c r="K144" s="44">
        <v>4.8</v>
      </c>
      <c r="L144" s="97" t="s">
        <v>59</v>
      </c>
      <c r="M144" s="97" t="s">
        <v>919</v>
      </c>
      <c r="N144" s="97" t="s">
        <v>920</v>
      </c>
      <c r="O144" s="97" t="s">
        <v>4856</v>
      </c>
      <c r="P144" s="44">
        <v>28.02</v>
      </c>
      <c r="Q144" s="25" t="s">
        <v>921</v>
      </c>
      <c r="R144" s="97" t="s">
        <v>922</v>
      </c>
      <c r="S144" s="295" t="s">
        <v>4857</v>
      </c>
      <c r="T144" s="292">
        <v>20000000</v>
      </c>
      <c r="U144" s="292">
        <v>34341945</v>
      </c>
      <c r="V144" s="292">
        <v>47340586</v>
      </c>
      <c r="W144" s="292">
        <v>1714875</v>
      </c>
      <c r="X144" s="121">
        <v>31771</v>
      </c>
      <c r="Y144" s="121">
        <v>58030</v>
      </c>
      <c r="Z144" s="81">
        <v>41457</v>
      </c>
      <c r="AA144" s="22" t="s">
        <v>52</v>
      </c>
      <c r="AB144" s="24" t="s">
        <v>53</v>
      </c>
      <c r="AC144" s="11" t="s">
        <v>103</v>
      </c>
      <c r="AD144" s="11" t="s">
        <v>234</v>
      </c>
      <c r="AE144" s="48"/>
      <c r="AF144" s="48"/>
      <c r="AG144" s="49"/>
      <c r="AH144" s="115"/>
      <c r="AI144" s="116" t="s">
        <v>55</v>
      </c>
      <c r="AJ144" s="50"/>
      <c r="AK144" s="50"/>
      <c r="AL144" s="50"/>
      <c r="AM144" s="50"/>
      <c r="AN144" s="52"/>
      <c r="AO144" s="52"/>
      <c r="AP144" s="52"/>
      <c r="AQ144" s="52"/>
      <c r="AR144" s="52"/>
      <c r="AS144" s="117"/>
      <c r="AT144" s="117"/>
      <c r="AU144" s="117"/>
      <c r="AV144" s="117"/>
      <c r="AW144" s="117"/>
      <c r="AX144" s="56"/>
      <c r="AY144" s="56"/>
      <c r="AZ144" s="56"/>
      <c r="BA144" s="56"/>
      <c r="BB144" s="56"/>
      <c r="BC144" s="60"/>
    </row>
    <row r="145" spans="1:55" ht="12.5" customHeight="1" x14ac:dyDescent="0.25">
      <c r="A145" s="1"/>
      <c r="B145" t="s">
        <v>923</v>
      </c>
      <c r="C145" s="25" t="s">
        <v>274</v>
      </c>
      <c r="D145" s="24">
        <v>40</v>
      </c>
      <c r="E145" s="120" t="s">
        <v>41</v>
      </c>
      <c r="F145" s="43">
        <v>2013</v>
      </c>
      <c r="G145" s="44">
        <v>6.9640000000000004</v>
      </c>
      <c r="H145" s="97" t="s">
        <v>288</v>
      </c>
      <c r="I145" s="8" t="s">
        <v>121</v>
      </c>
      <c r="J145" s="8" t="s">
        <v>276</v>
      </c>
      <c r="K145" s="44">
        <v>6.9</v>
      </c>
      <c r="L145" s="97" t="s">
        <v>987</v>
      </c>
      <c r="M145" s="97" t="s">
        <v>924</v>
      </c>
      <c r="N145" s="97" t="s">
        <v>925</v>
      </c>
      <c r="O145" s="97" t="s">
        <v>926</v>
      </c>
      <c r="P145" s="44">
        <v>41.19</v>
      </c>
      <c r="Q145" t="s">
        <v>927</v>
      </c>
      <c r="R145" s="97"/>
      <c r="S145" s="295" t="s">
        <v>4858</v>
      </c>
      <c r="T145" s="292">
        <v>190000000</v>
      </c>
      <c r="U145" s="292">
        <v>101802906</v>
      </c>
      <c r="V145" s="292">
        <v>411002906</v>
      </c>
      <c r="W145" s="292">
        <v>20544448</v>
      </c>
      <c r="X145" s="121">
        <v>304083</v>
      </c>
      <c r="Y145" s="121">
        <v>543299</v>
      </c>
      <c r="Z145" s="81">
        <v>41660</v>
      </c>
      <c r="AA145" s="22" t="s">
        <v>52</v>
      </c>
      <c r="AB145" s="24" t="s">
        <v>52</v>
      </c>
      <c r="AC145" s="11" t="s">
        <v>103</v>
      </c>
      <c r="AD145" s="11" t="s">
        <v>234</v>
      </c>
      <c r="AE145" s="48"/>
      <c r="AF145" s="48"/>
      <c r="AG145" s="49"/>
      <c r="AH145" s="115"/>
      <c r="AI145" s="116" t="s">
        <v>55</v>
      </c>
      <c r="AJ145" s="50"/>
      <c r="AK145" s="50"/>
      <c r="AL145" s="50"/>
      <c r="AM145" s="50"/>
      <c r="AN145" s="52"/>
      <c r="AO145" s="52"/>
      <c r="AP145" s="52"/>
      <c r="AQ145" s="52"/>
      <c r="AR145" s="52"/>
      <c r="AS145" s="117"/>
      <c r="AT145" s="117"/>
      <c r="AU145" s="117"/>
      <c r="AV145" s="117"/>
      <c r="AW145" s="117"/>
      <c r="AX145" s="56"/>
      <c r="AY145" s="56"/>
      <c r="AZ145" s="56"/>
      <c r="BA145" s="56"/>
      <c r="BB145" s="56"/>
      <c r="BC145" s="58"/>
    </row>
    <row r="146" spans="1:55" ht="12.5" customHeight="1" x14ac:dyDescent="0.25">
      <c r="A146" s="1"/>
      <c r="B146" t="s">
        <v>928</v>
      </c>
      <c r="C146" s="25" t="s">
        <v>929</v>
      </c>
      <c r="D146" s="24">
        <v>40</v>
      </c>
      <c r="E146" s="120" t="s">
        <v>41</v>
      </c>
      <c r="F146" s="43">
        <v>2018</v>
      </c>
      <c r="G146" s="44">
        <v>5.7309999999999999</v>
      </c>
      <c r="H146" s="97" t="s">
        <v>288</v>
      </c>
      <c r="I146" s="8" t="s">
        <v>121</v>
      </c>
      <c r="J146" s="8" t="s">
        <v>276</v>
      </c>
      <c r="K146" s="44">
        <v>5.6</v>
      </c>
      <c r="L146" s="97" t="s">
        <v>4293</v>
      </c>
      <c r="M146" s="97" t="s">
        <v>930</v>
      </c>
      <c r="N146" s="97" t="s">
        <v>4859</v>
      </c>
      <c r="O146" s="97" t="s">
        <v>931</v>
      </c>
      <c r="P146" s="44">
        <v>36.270000000000003</v>
      </c>
      <c r="Q146" s="97" t="s">
        <v>932</v>
      </c>
      <c r="R146" s="97"/>
      <c r="S146" s="295" t="s">
        <v>4860</v>
      </c>
      <c r="T146" s="292">
        <v>150000000</v>
      </c>
      <c r="U146" s="292">
        <v>59874525</v>
      </c>
      <c r="V146" s="292">
        <v>290930148</v>
      </c>
      <c r="W146" s="292">
        <v>11075577</v>
      </c>
      <c r="X146" s="121">
        <v>126127</v>
      </c>
      <c r="Y146" s="121">
        <v>132100</v>
      </c>
      <c r="Z146" s="81">
        <v>43369</v>
      </c>
      <c r="AA146" s="47" t="s">
        <v>52</v>
      </c>
      <c r="AB146" s="24" t="s">
        <v>53</v>
      </c>
      <c r="AC146" s="11" t="s">
        <v>103</v>
      </c>
      <c r="AD146" s="11" t="s">
        <v>234</v>
      </c>
      <c r="AE146" s="48"/>
      <c r="AF146" s="48"/>
      <c r="AG146" s="49"/>
      <c r="AH146" s="115"/>
      <c r="AI146" s="116" t="s">
        <v>55</v>
      </c>
      <c r="AJ146" s="50"/>
      <c r="AK146" s="50"/>
      <c r="AL146" s="50"/>
      <c r="AM146" s="50"/>
      <c r="AN146" s="52" t="s">
        <v>82</v>
      </c>
      <c r="AO146" s="52" t="s">
        <v>325</v>
      </c>
      <c r="AP146" s="52" t="s">
        <v>619</v>
      </c>
      <c r="AQ146" s="53">
        <v>4001</v>
      </c>
      <c r="AR146" s="52"/>
      <c r="AS146" s="117"/>
      <c r="AT146" s="117"/>
      <c r="AU146" s="117"/>
      <c r="AV146" s="117"/>
      <c r="AW146" s="117"/>
      <c r="AX146" s="56"/>
      <c r="AY146" s="56"/>
      <c r="AZ146" s="56"/>
      <c r="BA146" s="56"/>
      <c r="BB146" s="56"/>
      <c r="BC146" s="58"/>
    </row>
    <row r="147" spans="1:55" ht="12.5" customHeight="1" x14ac:dyDescent="0.25">
      <c r="A147" s="1"/>
      <c r="B147" t="s">
        <v>933</v>
      </c>
      <c r="C147" s="25" t="s">
        <v>274</v>
      </c>
      <c r="D147" s="24">
        <v>40</v>
      </c>
      <c r="E147" s="118" t="s">
        <v>41</v>
      </c>
      <c r="F147" s="43">
        <v>2011</v>
      </c>
      <c r="G147" s="44">
        <v>6.8479999999999999</v>
      </c>
      <c r="H147" s="97" t="s">
        <v>288</v>
      </c>
      <c r="I147" s="8" t="s">
        <v>143</v>
      </c>
      <c r="J147" s="8" t="s">
        <v>276</v>
      </c>
      <c r="K147" s="44">
        <v>6.2</v>
      </c>
      <c r="L147" s="97" t="s">
        <v>4861</v>
      </c>
      <c r="M147" s="97" t="s">
        <v>934</v>
      </c>
      <c r="N147" s="97" t="s">
        <v>4862</v>
      </c>
      <c r="O147" s="97" t="s">
        <v>935</v>
      </c>
      <c r="P147" s="44">
        <v>41.74</v>
      </c>
      <c r="Q147" s="25" t="s">
        <v>936</v>
      </c>
      <c r="R147" s="97"/>
      <c r="S147" s="295" t="s">
        <v>4863</v>
      </c>
      <c r="T147" s="292">
        <v>195000000</v>
      </c>
      <c r="U147" s="292">
        <v>352390543</v>
      </c>
      <c r="V147" s="292">
        <v>1123794079</v>
      </c>
      <c r="W147" s="292">
        <v>45192675</v>
      </c>
      <c r="X147" s="121">
        <v>259509</v>
      </c>
      <c r="Y147" s="121">
        <v>442520</v>
      </c>
      <c r="Z147" s="81">
        <v>40953</v>
      </c>
      <c r="AA147" s="22" t="s">
        <v>52</v>
      </c>
      <c r="AB147" s="24" t="s">
        <v>53</v>
      </c>
      <c r="AC147" s="11" t="s">
        <v>103</v>
      </c>
      <c r="AD147" s="11" t="s">
        <v>234</v>
      </c>
      <c r="AE147" s="48"/>
      <c r="AF147" s="48"/>
      <c r="AG147" s="49"/>
      <c r="AH147" s="115"/>
      <c r="AI147" s="116" t="s">
        <v>55</v>
      </c>
      <c r="AJ147" s="50"/>
      <c r="AK147" s="50"/>
      <c r="AL147" s="50"/>
      <c r="AM147" s="50"/>
      <c r="AN147" s="52"/>
      <c r="AO147" s="52"/>
      <c r="AP147" s="52"/>
      <c r="AQ147" s="52"/>
      <c r="AR147" s="52"/>
      <c r="AS147" s="117"/>
      <c r="AT147" s="117"/>
      <c r="AU147" s="117"/>
      <c r="AV147" s="117"/>
      <c r="AW147" s="117"/>
      <c r="AX147" s="56"/>
      <c r="AY147" s="56"/>
      <c r="AZ147" s="56"/>
      <c r="BA147" s="56"/>
      <c r="BB147" s="56"/>
      <c r="BC147" s="58"/>
    </row>
    <row r="148" spans="1:55" ht="12.5" customHeight="1" x14ac:dyDescent="0.25">
      <c r="A148" s="1"/>
      <c r="B148" s="65" t="s">
        <v>937</v>
      </c>
      <c r="C148" s="25" t="s">
        <v>274</v>
      </c>
      <c r="D148" s="24">
        <v>40</v>
      </c>
      <c r="E148" s="64" t="s">
        <v>41</v>
      </c>
      <c r="F148" s="43">
        <v>2014</v>
      </c>
      <c r="G148" s="44">
        <v>6.1040000000000001</v>
      </c>
      <c r="H148" s="25" t="s">
        <v>288</v>
      </c>
      <c r="I148" s="8" t="s">
        <v>121</v>
      </c>
      <c r="J148" s="8" t="s">
        <v>276</v>
      </c>
      <c r="K148" s="44">
        <v>5.6</v>
      </c>
      <c r="L148" s="25" t="s">
        <v>938</v>
      </c>
      <c r="M148" s="25" t="s">
        <v>934</v>
      </c>
      <c r="N148" s="25" t="s">
        <v>4864</v>
      </c>
      <c r="O148" s="25" t="s">
        <v>939</v>
      </c>
      <c r="P148" s="44">
        <v>44.3</v>
      </c>
      <c r="Q148" s="41" t="s">
        <v>940</v>
      </c>
      <c r="R148" s="41" t="s">
        <v>941</v>
      </c>
      <c r="S148" s="65" t="s">
        <v>4865</v>
      </c>
      <c r="T148" s="292" t="s">
        <v>4866</v>
      </c>
      <c r="U148" s="292" t="s">
        <v>4867</v>
      </c>
      <c r="V148" s="292" t="s">
        <v>4868</v>
      </c>
      <c r="W148" s="292" t="s">
        <v>4869</v>
      </c>
      <c r="X148" s="121">
        <v>218422</v>
      </c>
      <c r="Y148" s="121">
        <v>339482</v>
      </c>
      <c r="Z148" s="81">
        <v>42000</v>
      </c>
      <c r="AA148" s="47" t="s">
        <v>52</v>
      </c>
      <c r="AB148" s="24" t="s">
        <v>53</v>
      </c>
      <c r="AC148" s="11" t="s">
        <v>103</v>
      </c>
      <c r="AD148" s="11" t="s">
        <v>234</v>
      </c>
      <c r="AE148" s="48"/>
      <c r="AF148" s="48"/>
      <c r="AG148" s="49"/>
      <c r="AH148" s="115"/>
      <c r="AI148" s="116" t="s">
        <v>55</v>
      </c>
      <c r="AJ148" s="50"/>
      <c r="AK148" s="50"/>
      <c r="AL148" s="50"/>
      <c r="AM148" s="50"/>
      <c r="AN148" s="52"/>
      <c r="AO148" s="52"/>
      <c r="AP148" s="52"/>
      <c r="AQ148" s="52"/>
      <c r="AR148" s="52"/>
      <c r="AS148" s="117"/>
      <c r="AT148" s="117"/>
      <c r="AU148" s="117"/>
      <c r="AV148" s="117"/>
      <c r="AW148" s="117"/>
      <c r="AX148" s="56"/>
      <c r="AY148" s="56"/>
      <c r="AZ148" s="56"/>
      <c r="BA148" s="56"/>
      <c r="BB148" s="56"/>
      <c r="BC148" s="58"/>
    </row>
    <row r="149" spans="1:55" ht="12.5" customHeight="1" x14ac:dyDescent="0.25">
      <c r="A149" s="1"/>
      <c r="B149" s="140" t="s">
        <v>942</v>
      </c>
      <c r="C149" s="25" t="s">
        <v>274</v>
      </c>
      <c r="D149" s="24">
        <v>40</v>
      </c>
      <c r="E149" s="120" t="s">
        <v>41</v>
      </c>
      <c r="F149" s="43">
        <v>2017</v>
      </c>
      <c r="G149" s="44">
        <v>5.7380000000000004</v>
      </c>
      <c r="H149" s="97" t="s">
        <v>288</v>
      </c>
      <c r="I149" s="8" t="s">
        <v>143</v>
      </c>
      <c r="J149" s="8" t="s">
        <v>276</v>
      </c>
      <c r="K149" s="44">
        <v>5.2</v>
      </c>
      <c r="L149" s="97" t="s">
        <v>943</v>
      </c>
      <c r="M149" s="97" t="s">
        <v>934</v>
      </c>
      <c r="N149" s="97" t="s">
        <v>944</v>
      </c>
      <c r="O149" s="97" t="s">
        <v>4294</v>
      </c>
      <c r="P149" s="44">
        <v>39.950000000000003</v>
      </c>
      <c r="Q149" s="97" t="s">
        <v>945</v>
      </c>
      <c r="R149" t="s">
        <v>946</v>
      </c>
      <c r="S149" s="7" t="s">
        <v>4870</v>
      </c>
      <c r="T149" s="292">
        <v>217000000</v>
      </c>
      <c r="U149" s="292">
        <v>130168683</v>
      </c>
      <c r="V149" s="292">
        <v>605425157</v>
      </c>
      <c r="W149" s="292">
        <v>15889183</v>
      </c>
      <c r="X149" s="121">
        <v>191488</v>
      </c>
      <c r="Y149" s="121">
        <v>176533</v>
      </c>
      <c r="Z149" s="81">
        <v>43090</v>
      </c>
      <c r="AA149" s="47" t="s">
        <v>52</v>
      </c>
      <c r="AB149" s="24" t="s">
        <v>53</v>
      </c>
      <c r="AC149" s="11" t="s">
        <v>103</v>
      </c>
      <c r="AD149" s="11" t="s">
        <v>234</v>
      </c>
      <c r="AE149" s="48"/>
      <c r="AF149" s="48"/>
      <c r="AG149" s="49"/>
      <c r="AH149" s="115"/>
      <c r="AI149" s="116" t="s">
        <v>55</v>
      </c>
      <c r="AJ149" s="50"/>
      <c r="AK149" s="50"/>
      <c r="AL149" s="50"/>
      <c r="AM149" s="50"/>
      <c r="AN149" s="52" t="s">
        <v>82</v>
      </c>
      <c r="AO149" s="52" t="s">
        <v>325</v>
      </c>
      <c r="AP149" s="52" t="s">
        <v>619</v>
      </c>
      <c r="AQ149" s="53">
        <v>4298</v>
      </c>
      <c r="AR149" s="52"/>
      <c r="AS149" s="117"/>
      <c r="AT149" s="117"/>
      <c r="AU149" s="117"/>
      <c r="AV149" s="117"/>
      <c r="AW149" s="117"/>
      <c r="AX149" s="56"/>
      <c r="AY149" s="56"/>
      <c r="AZ149" s="56"/>
      <c r="BA149" s="56"/>
      <c r="BB149" s="56"/>
      <c r="BC149" s="58"/>
    </row>
    <row r="150" spans="1:55" ht="12.5" customHeight="1" x14ac:dyDescent="0.25">
      <c r="A150" s="1"/>
      <c r="B150" t="s">
        <v>4541</v>
      </c>
      <c r="C150" s="25" t="s">
        <v>274</v>
      </c>
      <c r="D150" s="24">
        <v>40</v>
      </c>
      <c r="E150" s="42" t="s">
        <v>41</v>
      </c>
      <c r="F150" s="43">
        <v>2018</v>
      </c>
      <c r="G150" s="44">
        <v>6.7409999999999997</v>
      </c>
      <c r="H150" s="25" t="s">
        <v>288</v>
      </c>
      <c r="I150" s="8" t="s">
        <v>247</v>
      </c>
      <c r="J150" s="8" t="s">
        <v>276</v>
      </c>
      <c r="K150" s="44">
        <v>6.7</v>
      </c>
      <c r="L150" s="25" t="s">
        <v>710</v>
      </c>
      <c r="M150" s="25" t="s">
        <v>2775</v>
      </c>
      <c r="N150" s="25" t="s">
        <v>4542</v>
      </c>
      <c r="O150" s="25" t="s">
        <v>4543</v>
      </c>
      <c r="P150" s="44">
        <v>34.83</v>
      </c>
      <c r="Q150" s="25" t="s">
        <v>4544</v>
      </c>
      <c r="R150" s="25"/>
      <c r="S150" s="25" t="s">
        <v>4545</v>
      </c>
      <c r="T150" s="292">
        <v>135000000</v>
      </c>
      <c r="U150" s="292">
        <v>127195589</v>
      </c>
      <c r="V150" s="292">
        <v>467989645</v>
      </c>
      <c r="W150" s="292">
        <v>7536655</v>
      </c>
      <c r="X150" s="43">
        <v>247045</v>
      </c>
      <c r="Y150" s="43">
        <v>197616</v>
      </c>
      <c r="Z150" s="81">
        <v>45800</v>
      </c>
      <c r="AA150" s="47" t="s">
        <v>52</v>
      </c>
      <c r="AB150" s="46" t="s">
        <v>53</v>
      </c>
      <c r="AC150" s="11" t="s">
        <v>103</v>
      </c>
      <c r="AD150" s="48" t="s">
        <v>234</v>
      </c>
      <c r="AE150" s="68"/>
      <c r="AF150" s="128"/>
      <c r="AG150" s="129"/>
      <c r="AH150" s="128"/>
      <c r="AI150" s="116" t="s">
        <v>55</v>
      </c>
      <c r="AJ150" s="51"/>
      <c r="AK150" s="50"/>
      <c r="AL150" s="51"/>
      <c r="AM150" s="62"/>
      <c r="AN150" s="52" t="s">
        <v>82</v>
      </c>
      <c r="AO150" s="52" t="s">
        <v>325</v>
      </c>
      <c r="AP150" s="52"/>
      <c r="AQ150" s="53"/>
      <c r="AR150" s="53"/>
      <c r="AS150" s="54"/>
      <c r="AT150" s="54"/>
      <c r="AU150" s="54"/>
      <c r="AV150" s="55"/>
      <c r="AW150" s="54"/>
      <c r="AX150" s="57"/>
      <c r="AY150" s="56"/>
      <c r="AZ150" s="56"/>
      <c r="BA150" s="57"/>
      <c r="BB150" s="56"/>
    </row>
    <row r="151" spans="1:55" ht="12.5" customHeight="1" x14ac:dyDescent="0.25">
      <c r="A151" s="1"/>
      <c r="B151" s="41" t="s">
        <v>4533</v>
      </c>
      <c r="C151" s="25" t="s">
        <v>274</v>
      </c>
      <c r="D151" s="24">
        <v>40</v>
      </c>
      <c r="E151" s="64" t="s">
        <v>41</v>
      </c>
      <c r="F151" s="43">
        <v>2023</v>
      </c>
      <c r="G151" s="44">
        <v>5.492</v>
      </c>
      <c r="H151" s="25" t="s">
        <v>288</v>
      </c>
      <c r="I151" s="8"/>
      <c r="J151" s="8" t="s">
        <v>276</v>
      </c>
      <c r="K151" s="44">
        <v>6</v>
      </c>
      <c r="L151" s="25" t="s">
        <v>4534</v>
      </c>
      <c r="M151" s="25" t="s">
        <v>4535</v>
      </c>
      <c r="N151" s="25" t="s">
        <v>4536</v>
      </c>
      <c r="O151" s="25" t="s">
        <v>4537</v>
      </c>
      <c r="P151" s="44">
        <v>40.33</v>
      </c>
      <c r="Q151" s="41" t="s">
        <v>4538</v>
      </c>
      <c r="R151" s="97" t="s">
        <v>4539</v>
      </c>
      <c r="S151" s="97" t="s">
        <v>4540</v>
      </c>
      <c r="T151" s="292">
        <v>195000000</v>
      </c>
      <c r="U151" s="292">
        <v>157341749</v>
      </c>
      <c r="V151" s="292">
        <v>441656550</v>
      </c>
      <c r="W151" s="119"/>
      <c r="X151" s="217">
        <v>55218</v>
      </c>
      <c r="Y151" s="217">
        <v>119839</v>
      </c>
      <c r="Z151" s="81">
        <v>45800</v>
      </c>
      <c r="AA151" s="47" t="s">
        <v>52</v>
      </c>
      <c r="AB151" s="24" t="s">
        <v>53</v>
      </c>
      <c r="AC151" s="48" t="s">
        <v>103</v>
      </c>
      <c r="AD151" s="48" t="s">
        <v>234</v>
      </c>
      <c r="AE151" s="48"/>
      <c r="AF151" s="48"/>
      <c r="AG151" s="49"/>
      <c r="AH151" s="48"/>
      <c r="AI151" s="50" t="s">
        <v>55</v>
      </c>
      <c r="AJ151" s="50"/>
      <c r="AK151" s="14"/>
      <c r="AL151" s="13"/>
      <c r="AM151" s="13"/>
      <c r="AN151" s="130" t="s">
        <v>82</v>
      </c>
      <c r="AO151" s="130" t="s">
        <v>325</v>
      </c>
      <c r="AP151" s="52"/>
      <c r="AQ151" s="53"/>
      <c r="AR151" s="15"/>
      <c r="AS151" s="17"/>
      <c r="AT151" s="17"/>
      <c r="AU151" s="18"/>
      <c r="AV151" s="17"/>
      <c r="AW151" s="17"/>
      <c r="AX151" s="19"/>
      <c r="AY151" s="19"/>
      <c r="AZ151" s="20"/>
      <c r="BA151" s="19"/>
      <c r="BB151" s="19"/>
      <c r="BC151" s="65"/>
    </row>
    <row r="152" spans="1:55" ht="12.5" customHeight="1" x14ac:dyDescent="0.25">
      <c r="A152" s="1"/>
      <c r="B152" t="s">
        <v>947</v>
      </c>
      <c r="C152" s="25" t="s">
        <v>274</v>
      </c>
      <c r="D152" s="24">
        <v>40</v>
      </c>
      <c r="E152" s="120" t="s">
        <v>41</v>
      </c>
      <c r="F152" s="43">
        <v>2017</v>
      </c>
      <c r="G152" s="44">
        <v>5.3220000000000001</v>
      </c>
      <c r="H152" s="97" t="s">
        <v>621</v>
      </c>
      <c r="I152" s="8" t="s">
        <v>143</v>
      </c>
      <c r="J152" s="8" t="s">
        <v>276</v>
      </c>
      <c r="K152" s="44">
        <v>5.2</v>
      </c>
      <c r="L152" s="97" t="s">
        <v>948</v>
      </c>
      <c r="M152" s="97" t="s">
        <v>949</v>
      </c>
      <c r="N152" s="97" t="s">
        <v>4871</v>
      </c>
      <c r="O152" s="97" t="s">
        <v>950</v>
      </c>
      <c r="P152" s="44">
        <v>40.5</v>
      </c>
      <c r="Q152" s="97" t="s">
        <v>951</v>
      </c>
      <c r="R152" t="s">
        <v>952</v>
      </c>
      <c r="S152" s="7" t="s">
        <v>4872</v>
      </c>
      <c r="T152" s="292">
        <v>85000000</v>
      </c>
      <c r="U152" s="292">
        <v>44898413</v>
      </c>
      <c r="V152" s="292">
        <v>346118277</v>
      </c>
      <c r="W152" s="292">
        <v>10400036</v>
      </c>
      <c r="X152" s="121">
        <v>84370</v>
      </c>
      <c r="Y152" s="121">
        <v>99216</v>
      </c>
      <c r="Z152" s="81">
        <v>42980</v>
      </c>
      <c r="AA152" s="47" t="s">
        <v>52</v>
      </c>
      <c r="AB152" s="24" t="s">
        <v>53</v>
      </c>
      <c r="AC152" s="11" t="s">
        <v>103</v>
      </c>
      <c r="AD152" s="11" t="s">
        <v>234</v>
      </c>
      <c r="AE152" s="48"/>
      <c r="AF152" s="48"/>
      <c r="AG152" s="49"/>
      <c r="AH152" s="115"/>
      <c r="AI152" s="116" t="s">
        <v>55</v>
      </c>
      <c r="AJ152" s="50"/>
      <c r="AK152" s="50"/>
      <c r="AL152" s="50"/>
      <c r="AM152" s="50"/>
      <c r="AN152" s="52" t="s">
        <v>82</v>
      </c>
      <c r="AO152" s="52" t="s">
        <v>325</v>
      </c>
      <c r="AP152" s="52" t="s">
        <v>619</v>
      </c>
      <c r="AQ152" s="52" t="s">
        <v>953</v>
      </c>
      <c r="AR152" s="52"/>
      <c r="AS152" s="117"/>
      <c r="AT152" s="117"/>
      <c r="AU152" s="117"/>
      <c r="AV152" s="117"/>
      <c r="AW152" s="117"/>
      <c r="AX152" s="56"/>
      <c r="AY152" s="56"/>
      <c r="AZ152" s="56"/>
      <c r="BA152" s="56"/>
      <c r="BB152" s="56"/>
      <c r="BC152" s="58"/>
    </row>
    <row r="153" spans="1:55" ht="12.5" customHeight="1" x14ac:dyDescent="0.25">
      <c r="A153" s="1"/>
      <c r="B153" t="s">
        <v>954</v>
      </c>
      <c r="C153" s="25" t="s">
        <v>274</v>
      </c>
      <c r="D153" s="24">
        <v>40</v>
      </c>
      <c r="E153" s="118" t="s">
        <v>41</v>
      </c>
      <c r="F153" s="43">
        <v>2010</v>
      </c>
      <c r="G153" s="44">
        <v>6.8230000000000004</v>
      </c>
      <c r="H153" s="97" t="s">
        <v>955</v>
      </c>
      <c r="I153" s="8" t="s">
        <v>143</v>
      </c>
      <c r="J153" s="8" t="s">
        <v>276</v>
      </c>
      <c r="K153" s="44">
        <v>5.8</v>
      </c>
      <c r="L153" s="97" t="s">
        <v>69</v>
      </c>
      <c r="M153" s="97" t="s">
        <v>956</v>
      </c>
      <c r="N153" s="97" t="s">
        <v>957</v>
      </c>
      <c r="O153" s="97" t="s">
        <v>958</v>
      </c>
      <c r="P153" s="44">
        <v>39.979999999999997</v>
      </c>
      <c r="Q153" s="25" t="s">
        <v>959</v>
      </c>
      <c r="R153" s="97" t="s">
        <v>960</v>
      </c>
      <c r="S153" s="295" t="s">
        <v>4873</v>
      </c>
      <c r="T153" s="119"/>
      <c r="U153" s="119"/>
      <c r="V153" s="292">
        <v>44123464</v>
      </c>
      <c r="W153" s="292">
        <v>1851444</v>
      </c>
      <c r="X153" s="121">
        <v>52020</v>
      </c>
      <c r="Y153" s="121">
        <v>11788</v>
      </c>
      <c r="Z153" s="81">
        <v>40466</v>
      </c>
      <c r="AA153" s="22" t="s">
        <v>52</v>
      </c>
      <c r="AB153" s="24" t="s">
        <v>52</v>
      </c>
      <c r="AC153" s="11" t="s">
        <v>103</v>
      </c>
      <c r="AD153" s="11" t="s">
        <v>234</v>
      </c>
      <c r="AE153" s="48"/>
      <c r="AF153" s="48"/>
      <c r="AG153" s="49"/>
      <c r="AH153" s="115"/>
      <c r="AI153" s="116" t="s">
        <v>55</v>
      </c>
      <c r="AJ153" s="50"/>
      <c r="AK153" s="50"/>
      <c r="AL153" s="50"/>
      <c r="AM153" s="50"/>
      <c r="AN153" s="52"/>
      <c r="AO153" s="52"/>
      <c r="AP153" s="52"/>
      <c r="AQ153" s="52"/>
      <c r="AR153" s="52"/>
      <c r="AS153" s="117"/>
      <c r="AT153" s="117"/>
      <c r="AU153" s="117"/>
      <c r="AV153" s="117"/>
      <c r="AW153" s="117"/>
      <c r="AX153" s="56"/>
      <c r="AY153" s="56"/>
      <c r="AZ153" s="56"/>
      <c r="BA153" s="56"/>
      <c r="BB153" s="56"/>
      <c r="BC153" s="58"/>
    </row>
    <row r="154" spans="1:55" ht="12.5" customHeight="1" x14ac:dyDescent="0.25">
      <c r="A154" s="1"/>
      <c r="B154" t="s">
        <v>961</v>
      </c>
      <c r="C154" s="25" t="s">
        <v>274</v>
      </c>
      <c r="D154" s="24">
        <v>40</v>
      </c>
      <c r="E154" s="118" t="s">
        <v>41</v>
      </c>
      <c r="F154" s="43">
        <v>2012</v>
      </c>
      <c r="G154" s="44">
        <v>6.2539999999999996</v>
      </c>
      <c r="H154" s="97" t="s">
        <v>955</v>
      </c>
      <c r="I154" s="8" t="s">
        <v>121</v>
      </c>
      <c r="J154" s="8"/>
      <c r="K154" s="44">
        <v>5.6</v>
      </c>
      <c r="L154" s="97" t="s">
        <v>4295</v>
      </c>
      <c r="M154" s="97" t="s">
        <v>956</v>
      </c>
      <c r="N154" s="97" t="s">
        <v>4874</v>
      </c>
      <c r="O154" s="97" t="s">
        <v>4875</v>
      </c>
      <c r="P154" s="44">
        <v>29.77</v>
      </c>
      <c r="Q154" s="25" t="s">
        <v>963</v>
      </c>
      <c r="R154" s="97"/>
      <c r="S154" s="295"/>
      <c r="T154" s="119"/>
      <c r="U154" s="119"/>
      <c r="V154" s="292">
        <v>18582905</v>
      </c>
      <c r="W154" s="292">
        <v>2836335</v>
      </c>
      <c r="X154" s="121">
        <v>40671</v>
      </c>
      <c r="Y154" s="121">
        <v>9651</v>
      </c>
      <c r="Z154" s="81">
        <v>41126</v>
      </c>
      <c r="AA154" s="22" t="s">
        <v>52</v>
      </c>
      <c r="AB154" s="24" t="s">
        <v>53</v>
      </c>
      <c r="AC154" s="11" t="s">
        <v>103</v>
      </c>
      <c r="AD154" s="11" t="s">
        <v>234</v>
      </c>
      <c r="AE154" s="48"/>
      <c r="AF154" s="48"/>
      <c r="AG154" s="49"/>
      <c r="AH154" s="115"/>
      <c r="AI154" s="116" t="s">
        <v>55</v>
      </c>
      <c r="AJ154" s="50"/>
      <c r="AK154" s="50"/>
      <c r="AL154" s="50"/>
      <c r="AM154" s="50"/>
      <c r="AN154" s="52"/>
      <c r="AO154" s="52"/>
      <c r="AP154" s="52"/>
      <c r="AQ154" s="52"/>
      <c r="AR154" s="52"/>
      <c r="AS154" s="117"/>
      <c r="AT154" s="117"/>
      <c r="AU154" s="117"/>
      <c r="AV154" s="117"/>
      <c r="AW154" s="117"/>
      <c r="AX154" s="56"/>
      <c r="AY154" s="56"/>
      <c r="AZ154" s="56"/>
      <c r="BA154" s="56"/>
      <c r="BB154" s="56"/>
      <c r="BC154" s="58"/>
    </row>
    <row r="155" spans="1:55" ht="12.5" customHeight="1" x14ac:dyDescent="0.25">
      <c r="A155" s="1"/>
      <c r="B155" t="s">
        <v>964</v>
      </c>
      <c r="C155" s="25" t="s">
        <v>274</v>
      </c>
      <c r="D155" s="24">
        <v>40</v>
      </c>
      <c r="E155" s="120" t="s">
        <v>41</v>
      </c>
      <c r="F155" s="43">
        <v>2013</v>
      </c>
      <c r="G155" s="44">
        <v>5.45</v>
      </c>
      <c r="H155" s="97" t="s">
        <v>965</v>
      </c>
      <c r="I155" s="8" t="s">
        <v>247</v>
      </c>
      <c r="J155" s="8" t="s">
        <v>150</v>
      </c>
      <c r="K155" s="44">
        <v>5</v>
      </c>
      <c r="L155" s="97" t="s">
        <v>962</v>
      </c>
      <c r="M155" s="97" t="s">
        <v>966</v>
      </c>
      <c r="N155" s="97" t="s">
        <v>967</v>
      </c>
      <c r="O155" s="97" t="s">
        <v>968</v>
      </c>
      <c r="P155" s="44">
        <v>30.42</v>
      </c>
      <c r="Q155" t="s">
        <v>969</v>
      </c>
      <c r="R155" s="97"/>
      <c r="S155" s="295" t="s">
        <v>4876</v>
      </c>
      <c r="T155" s="119"/>
      <c r="U155" s="119"/>
      <c r="V155" s="119"/>
      <c r="W155" s="292">
        <v>539552</v>
      </c>
      <c r="X155" s="121">
        <v>5158</v>
      </c>
      <c r="Y155" s="121">
        <v>1214</v>
      </c>
      <c r="Z155" s="81">
        <v>41660</v>
      </c>
      <c r="AA155" s="22" t="s">
        <v>52</v>
      </c>
      <c r="AB155" s="24" t="s">
        <v>52</v>
      </c>
      <c r="AC155" s="11" t="s">
        <v>103</v>
      </c>
      <c r="AD155" s="11" t="s">
        <v>234</v>
      </c>
      <c r="AE155" s="48"/>
      <c r="AF155" s="48"/>
      <c r="AG155" s="49"/>
      <c r="AH155" s="115"/>
      <c r="AI155" s="116" t="s">
        <v>55</v>
      </c>
      <c r="AJ155" s="50"/>
      <c r="AK155" s="50"/>
      <c r="AL155" s="50"/>
      <c r="AM155" s="50"/>
      <c r="AN155" s="52"/>
      <c r="AO155" s="52"/>
      <c r="AP155" s="52"/>
      <c r="AQ155" s="52"/>
      <c r="AR155" s="52"/>
      <c r="AS155" s="117"/>
      <c r="AT155" s="117"/>
      <c r="AU155" s="117"/>
      <c r="AV155" s="117"/>
      <c r="AW155" s="117"/>
      <c r="AX155" s="56"/>
      <c r="AY155" s="56"/>
      <c r="AZ155" s="56"/>
      <c r="BA155" s="56"/>
      <c r="BB155" s="56"/>
      <c r="BC155" s="58"/>
    </row>
    <row r="156" spans="1:55" ht="12.5" customHeight="1" x14ac:dyDescent="0.25">
      <c r="A156" s="1"/>
      <c r="B156" s="79" t="s">
        <v>970</v>
      </c>
      <c r="C156" s="25" t="s">
        <v>274</v>
      </c>
      <c r="D156" s="24">
        <v>40</v>
      </c>
      <c r="E156" s="120" t="s">
        <v>41</v>
      </c>
      <c r="F156" s="43">
        <v>2012</v>
      </c>
      <c r="G156" s="44">
        <v>4.5449999999999999</v>
      </c>
      <c r="H156" s="97" t="s">
        <v>971</v>
      </c>
      <c r="I156" s="8" t="s">
        <v>143</v>
      </c>
      <c r="J156" s="8" t="s">
        <v>44</v>
      </c>
      <c r="K156" s="44">
        <v>5.0999999999999996</v>
      </c>
      <c r="L156" s="97" t="s">
        <v>59</v>
      </c>
      <c r="M156" s="97" t="s">
        <v>972</v>
      </c>
      <c r="N156" s="97" t="s">
        <v>973</v>
      </c>
      <c r="O156" s="97" t="s">
        <v>974</v>
      </c>
      <c r="P156" s="44">
        <v>29.36</v>
      </c>
      <c r="Q156" t="s">
        <v>975</v>
      </c>
      <c r="R156" s="97" t="s">
        <v>976</v>
      </c>
      <c r="S156" s="295" t="s">
        <v>4877</v>
      </c>
      <c r="T156" s="292">
        <v>11500000</v>
      </c>
      <c r="U156" s="292">
        <v>5460</v>
      </c>
      <c r="V156" s="292">
        <v>1129460</v>
      </c>
      <c r="W156" s="292">
        <v>624724</v>
      </c>
      <c r="X156" s="121">
        <v>13486</v>
      </c>
      <c r="Y156" s="121">
        <v>21791</v>
      </c>
      <c r="Z156" s="81">
        <v>41356</v>
      </c>
      <c r="AA156" s="22" t="s">
        <v>52</v>
      </c>
      <c r="AB156" s="22" t="s">
        <v>52</v>
      </c>
      <c r="AC156" s="11" t="s">
        <v>103</v>
      </c>
      <c r="AD156" s="11" t="s">
        <v>234</v>
      </c>
      <c r="AE156" s="48"/>
      <c r="AF156" s="48"/>
      <c r="AG156" s="49"/>
      <c r="AH156" s="115"/>
      <c r="AI156" s="116" t="s">
        <v>55</v>
      </c>
      <c r="AJ156" s="50"/>
      <c r="AK156" s="50"/>
      <c r="AL156" s="50"/>
      <c r="AM156" s="50"/>
      <c r="AN156" s="52"/>
      <c r="AO156" s="52"/>
      <c r="AP156" s="52"/>
      <c r="AQ156" s="52"/>
      <c r="AR156" s="52"/>
      <c r="AS156" s="117"/>
      <c r="AT156" s="117"/>
      <c r="AU156" s="117"/>
      <c r="AV156" s="117"/>
      <c r="AW156" s="117"/>
      <c r="AX156" s="56"/>
      <c r="AY156" s="56"/>
      <c r="AZ156" s="56"/>
      <c r="BA156" s="56"/>
      <c r="BB156" s="56"/>
      <c r="BC156" s="58"/>
    </row>
    <row r="157" spans="1:55" ht="12.5" customHeight="1" x14ac:dyDescent="0.25">
      <c r="A157" s="1"/>
      <c r="B157" s="65" t="s">
        <v>977</v>
      </c>
      <c r="C157" s="25" t="s">
        <v>274</v>
      </c>
      <c r="D157" s="24">
        <v>40</v>
      </c>
      <c r="E157" s="122" t="s">
        <v>41</v>
      </c>
      <c r="F157" s="43">
        <v>2012</v>
      </c>
      <c r="G157" s="44">
        <v>5.7489999999999997</v>
      </c>
      <c r="H157" s="25" t="s">
        <v>709</v>
      </c>
      <c r="I157" s="8" t="s">
        <v>143</v>
      </c>
      <c r="J157" s="8" t="s">
        <v>276</v>
      </c>
      <c r="K157" s="44">
        <v>6</v>
      </c>
      <c r="L157" s="25" t="s">
        <v>560</v>
      </c>
      <c r="M157" s="25" t="s">
        <v>979</v>
      </c>
      <c r="N157" s="25" t="s">
        <v>4878</v>
      </c>
      <c r="O157" s="25" t="s">
        <v>4879</v>
      </c>
      <c r="P157" s="44">
        <v>37.299999999999997</v>
      </c>
      <c r="Q157" s="41" t="s">
        <v>980</v>
      </c>
      <c r="R157" s="25" t="s">
        <v>981</v>
      </c>
      <c r="S157" s="7" t="s">
        <v>4880</v>
      </c>
      <c r="T157" s="5"/>
      <c r="U157" s="292">
        <v>212094</v>
      </c>
      <c r="V157" s="5"/>
      <c r="W157" s="292">
        <v>18595</v>
      </c>
      <c r="X157" s="121">
        <v>5757</v>
      </c>
      <c r="Y157" s="121">
        <v>5332</v>
      </c>
      <c r="Z157" s="81">
        <v>42000</v>
      </c>
      <c r="AA157" s="47" t="s">
        <v>52</v>
      </c>
      <c r="AB157" s="24" t="s">
        <v>52</v>
      </c>
      <c r="AC157" s="11" t="s">
        <v>103</v>
      </c>
      <c r="AD157" s="11" t="s">
        <v>234</v>
      </c>
      <c r="AE157" s="48"/>
      <c r="AF157" s="48"/>
      <c r="AG157" s="49"/>
      <c r="AH157" s="115"/>
      <c r="AI157" s="116" t="s">
        <v>55</v>
      </c>
      <c r="AJ157" s="50"/>
      <c r="AK157" s="50"/>
      <c r="AL157" s="50"/>
      <c r="AM157" s="50"/>
      <c r="AN157" s="52"/>
      <c r="AO157" s="52"/>
      <c r="AP157" s="52"/>
      <c r="AQ157" s="52"/>
      <c r="AR157" s="52"/>
      <c r="AS157" s="117"/>
      <c r="AT157" s="117"/>
      <c r="AU157" s="117"/>
      <c r="AV157" s="117"/>
      <c r="AW157" s="117"/>
      <c r="AX157" s="56"/>
      <c r="AY157" s="56"/>
      <c r="AZ157" s="56"/>
      <c r="BA157" s="56"/>
      <c r="BB157" s="56"/>
      <c r="BC157" s="58"/>
    </row>
    <row r="158" spans="1:55" ht="12.5" customHeight="1" x14ac:dyDescent="0.25">
      <c r="A158" s="1"/>
      <c r="B158" s="65" t="s">
        <v>982</v>
      </c>
      <c r="C158" s="25" t="s">
        <v>274</v>
      </c>
      <c r="D158" s="24">
        <v>40</v>
      </c>
      <c r="E158" s="118" t="s">
        <v>41</v>
      </c>
      <c r="F158" s="43">
        <v>2012</v>
      </c>
      <c r="G158" s="44">
        <v>6.1470000000000002</v>
      </c>
      <c r="H158" s="25" t="s">
        <v>594</v>
      </c>
      <c r="I158" s="8" t="s">
        <v>143</v>
      </c>
      <c r="J158" s="8"/>
      <c r="K158" s="44">
        <v>6.1</v>
      </c>
      <c r="L158" s="25" t="s">
        <v>560</v>
      </c>
      <c r="M158" s="25" t="s">
        <v>979</v>
      </c>
      <c r="N158" s="25" t="s">
        <v>4881</v>
      </c>
      <c r="O158" s="25" t="s">
        <v>4879</v>
      </c>
      <c r="P158" s="44">
        <v>34.81</v>
      </c>
      <c r="Q158" s="41" t="s">
        <v>984</v>
      </c>
      <c r="R158" s="25" t="s">
        <v>985</v>
      </c>
      <c r="S158" s="7"/>
      <c r="T158" s="292">
        <v>40000000</v>
      </c>
      <c r="U158" s="292">
        <v>35067</v>
      </c>
      <c r="V158" s="292">
        <v>381901</v>
      </c>
      <c r="W158" s="5"/>
      <c r="X158" s="121">
        <v>2609</v>
      </c>
      <c r="Y158" s="121">
        <v>3732</v>
      </c>
      <c r="Z158" s="81">
        <v>42000</v>
      </c>
      <c r="AA158" s="47" t="s">
        <v>52</v>
      </c>
      <c r="AB158" s="24" t="s">
        <v>53</v>
      </c>
      <c r="AC158" s="11" t="s">
        <v>103</v>
      </c>
      <c r="AD158" s="11" t="s">
        <v>234</v>
      </c>
      <c r="AE158" s="48"/>
      <c r="AF158" s="48"/>
      <c r="AG158" s="49"/>
      <c r="AH158" s="115"/>
      <c r="AI158" s="116" t="s">
        <v>55</v>
      </c>
      <c r="AJ158" s="50"/>
      <c r="AK158" s="50"/>
      <c r="AL158" s="50"/>
      <c r="AM158" s="50"/>
      <c r="AN158" s="52"/>
      <c r="AO158" s="52"/>
      <c r="AP158" s="52"/>
      <c r="AQ158" s="52"/>
      <c r="AR158" s="52"/>
      <c r="AS158" s="54"/>
      <c r="AT158" s="54"/>
      <c r="AU158" s="54"/>
      <c r="AV158" s="54"/>
      <c r="AW158" s="54"/>
      <c r="AX158" s="56"/>
      <c r="AY158" s="56"/>
      <c r="AZ158" s="56"/>
      <c r="BA158" s="56"/>
      <c r="BB158" s="56"/>
      <c r="BC158" s="58"/>
    </row>
    <row r="159" spans="1:55" ht="12.5" customHeight="1" x14ac:dyDescent="0.25">
      <c r="A159" s="1"/>
      <c r="B159" t="s">
        <v>986</v>
      </c>
      <c r="C159" s="25" t="s">
        <v>274</v>
      </c>
      <c r="D159" s="24">
        <v>40</v>
      </c>
      <c r="E159" s="120" t="s">
        <v>41</v>
      </c>
      <c r="F159" s="43">
        <v>1987</v>
      </c>
      <c r="G159" s="44">
        <v>7.9</v>
      </c>
      <c r="H159" s="97" t="s">
        <v>4882</v>
      </c>
      <c r="I159" s="8" t="s">
        <v>143</v>
      </c>
      <c r="J159" s="8" t="s">
        <v>44</v>
      </c>
      <c r="K159" s="44">
        <v>7.8</v>
      </c>
      <c r="L159" s="97" t="s">
        <v>987</v>
      </c>
      <c r="M159" s="97" t="s">
        <v>4883</v>
      </c>
      <c r="N159" s="97" t="s">
        <v>988</v>
      </c>
      <c r="O159" s="97" t="s">
        <v>989</v>
      </c>
      <c r="P159" s="44">
        <v>50.37</v>
      </c>
      <c r="Q159" t="s">
        <v>990</v>
      </c>
      <c r="R159" s="97"/>
      <c r="S159" s="295" t="s">
        <v>4884</v>
      </c>
      <c r="T159" s="292">
        <v>15000000</v>
      </c>
      <c r="U159" s="292">
        <v>59735548</v>
      </c>
      <c r="V159" s="292">
        <v>98267558</v>
      </c>
      <c r="W159" s="119"/>
      <c r="X159" s="121">
        <v>245939</v>
      </c>
      <c r="Y159" s="121">
        <v>473680</v>
      </c>
      <c r="Z159" s="81">
        <v>41660</v>
      </c>
      <c r="AA159" s="22" t="s">
        <v>52</v>
      </c>
      <c r="AB159" s="24" t="s">
        <v>53</v>
      </c>
      <c r="AC159" s="11" t="s">
        <v>103</v>
      </c>
      <c r="AD159" s="11" t="s">
        <v>234</v>
      </c>
      <c r="AE159" s="48"/>
      <c r="AF159" s="48"/>
      <c r="AG159" s="49"/>
      <c r="AH159" s="115"/>
      <c r="AI159" s="116" t="s">
        <v>55</v>
      </c>
      <c r="AJ159" s="50"/>
      <c r="AK159" s="50"/>
      <c r="AL159" s="50"/>
      <c r="AM159" s="50"/>
      <c r="AN159" s="52"/>
      <c r="AO159" s="52"/>
      <c r="AP159" s="52"/>
      <c r="AQ159" s="52"/>
      <c r="AR159" s="52"/>
      <c r="AS159" s="117"/>
      <c r="AT159" s="117"/>
      <c r="AU159" s="117"/>
      <c r="AV159" s="117"/>
      <c r="AW159" s="117"/>
      <c r="AX159" s="56"/>
      <c r="AY159" s="56"/>
      <c r="AZ159" s="56"/>
      <c r="BA159" s="56"/>
      <c r="BB159" s="56"/>
      <c r="BC159" s="58"/>
    </row>
    <row r="160" spans="1:55" ht="12.5" customHeight="1" x14ac:dyDescent="0.25">
      <c r="A160" s="1"/>
      <c r="B160" s="65" t="s">
        <v>991</v>
      </c>
      <c r="C160" s="25" t="s">
        <v>274</v>
      </c>
      <c r="D160" s="24">
        <v>40</v>
      </c>
      <c r="E160" s="118" t="s">
        <v>41</v>
      </c>
      <c r="F160" s="43">
        <v>2014</v>
      </c>
      <c r="G160" s="44">
        <v>5.3739999999999997</v>
      </c>
      <c r="H160" s="25" t="s">
        <v>1312</v>
      </c>
      <c r="I160" s="8"/>
      <c r="J160" s="8"/>
      <c r="K160" s="44">
        <v>4.9000000000000004</v>
      </c>
      <c r="L160" s="25" t="s">
        <v>740</v>
      </c>
      <c r="M160" s="25" t="s">
        <v>4885</v>
      </c>
      <c r="N160" s="25" t="s">
        <v>4886</v>
      </c>
      <c r="O160" s="25" t="s">
        <v>992</v>
      </c>
      <c r="P160" s="44">
        <v>21.92</v>
      </c>
      <c r="Q160" s="41" t="s">
        <v>993</v>
      </c>
      <c r="R160" s="25" t="s">
        <v>994</v>
      </c>
      <c r="S160" s="7"/>
      <c r="T160" s="292">
        <v>100000000</v>
      </c>
      <c r="U160" s="5"/>
      <c r="V160" s="292">
        <v>175835580</v>
      </c>
      <c r="W160" s="5"/>
      <c r="X160" s="121">
        <v>3119</v>
      </c>
      <c r="Y160" s="121">
        <v>5495</v>
      </c>
      <c r="Z160" s="81">
        <v>43369</v>
      </c>
      <c r="AA160" s="47" t="s">
        <v>52</v>
      </c>
      <c r="AB160" s="24" t="s">
        <v>53</v>
      </c>
      <c r="AC160" s="11" t="s">
        <v>103</v>
      </c>
      <c r="AD160" s="11" t="s">
        <v>234</v>
      </c>
      <c r="AE160" s="48"/>
      <c r="AF160" s="48"/>
      <c r="AG160" s="49"/>
      <c r="AH160" s="115"/>
      <c r="AI160" s="116" t="s">
        <v>55</v>
      </c>
      <c r="AJ160" s="50"/>
      <c r="AK160" s="50"/>
      <c r="AL160" s="50"/>
      <c r="AM160" s="50"/>
      <c r="AN160" s="52"/>
      <c r="AO160" s="52"/>
      <c r="AP160" s="52"/>
      <c r="AQ160" s="52"/>
      <c r="AR160" s="52"/>
      <c r="AS160" s="117"/>
      <c r="AT160" s="117"/>
      <c r="AU160" s="117"/>
      <c r="AV160" s="117"/>
      <c r="AW160" s="117"/>
      <c r="AX160" s="56"/>
      <c r="AY160" s="56"/>
      <c r="AZ160" s="56"/>
      <c r="BA160" s="56"/>
      <c r="BB160" s="56"/>
      <c r="BC160" s="58"/>
    </row>
    <row r="161" spans="1:55" ht="12.5" customHeight="1" x14ac:dyDescent="0.25">
      <c r="A161" s="1"/>
      <c r="B161" t="s">
        <v>995</v>
      </c>
      <c r="C161" s="25" t="s">
        <v>274</v>
      </c>
      <c r="D161" s="24">
        <v>40</v>
      </c>
      <c r="E161" s="120" t="s">
        <v>41</v>
      </c>
      <c r="F161" s="43">
        <v>2016</v>
      </c>
      <c r="G161" s="44">
        <v>6.1079999999999997</v>
      </c>
      <c r="H161" s="97" t="s">
        <v>1312</v>
      </c>
      <c r="I161" s="8"/>
      <c r="J161" s="8"/>
      <c r="K161" s="44">
        <v>5.9</v>
      </c>
      <c r="L161" s="97" t="s">
        <v>740</v>
      </c>
      <c r="M161" s="97" t="s">
        <v>4885</v>
      </c>
      <c r="N161" s="97" t="s">
        <v>4887</v>
      </c>
      <c r="O161" s="97" t="s">
        <v>996</v>
      </c>
      <c r="P161" s="44">
        <v>34.229999999999997</v>
      </c>
      <c r="Q161" s="97" t="s">
        <v>997</v>
      </c>
      <c r="R161" s="97" t="s">
        <v>998</v>
      </c>
      <c r="S161" s="295"/>
      <c r="T161" s="292">
        <v>68000000</v>
      </c>
      <c r="U161" s="292">
        <v>709982</v>
      </c>
      <c r="V161" s="292">
        <v>193677158</v>
      </c>
      <c r="W161" s="119"/>
      <c r="X161" s="121">
        <v>1393</v>
      </c>
      <c r="Y161" s="121">
        <v>3608</v>
      </c>
      <c r="Z161" s="81">
        <v>43369</v>
      </c>
      <c r="AA161" s="47" t="s">
        <v>52</v>
      </c>
      <c r="AB161" s="24" t="s">
        <v>53</v>
      </c>
      <c r="AC161" s="11" t="s">
        <v>103</v>
      </c>
      <c r="AD161" s="11" t="s">
        <v>234</v>
      </c>
      <c r="AE161" s="48"/>
      <c r="AF161" s="48"/>
      <c r="AG161" s="49"/>
      <c r="AH161" s="115"/>
      <c r="AI161" s="116" t="s">
        <v>55</v>
      </c>
      <c r="AJ161" s="50"/>
      <c r="AK161" s="50"/>
      <c r="AL161" s="50"/>
      <c r="AM161" s="50"/>
      <c r="AN161" s="52"/>
      <c r="AO161" s="52"/>
      <c r="AP161" s="52"/>
      <c r="AQ161" s="52"/>
      <c r="AR161" s="52"/>
      <c r="AS161" s="117"/>
      <c r="AT161" s="117"/>
      <c r="AU161" s="117"/>
      <c r="AV161" s="117"/>
      <c r="AW161" s="117"/>
      <c r="AX161" s="56"/>
      <c r="AY161" s="56"/>
      <c r="AZ161" s="56"/>
      <c r="BA161" s="56"/>
      <c r="BB161" s="56"/>
      <c r="BC161" s="58"/>
    </row>
    <row r="162" spans="1:55" ht="12.5" customHeight="1" x14ac:dyDescent="0.25">
      <c r="A162" s="1"/>
      <c r="B162" t="s">
        <v>999</v>
      </c>
      <c r="C162" s="25" t="s">
        <v>274</v>
      </c>
      <c r="D162" s="24">
        <v>40</v>
      </c>
      <c r="E162" s="120" t="s">
        <v>41</v>
      </c>
      <c r="F162" s="43">
        <v>2018</v>
      </c>
      <c r="G162" s="44">
        <v>5.8280000000000003</v>
      </c>
      <c r="H162" s="97" t="s">
        <v>1312</v>
      </c>
      <c r="I162" s="8"/>
      <c r="J162" s="8"/>
      <c r="K162" s="44">
        <v>5.5</v>
      </c>
      <c r="L162" s="97" t="s">
        <v>740</v>
      </c>
      <c r="M162" s="97" t="s">
        <v>4885</v>
      </c>
      <c r="N162" s="97" t="s">
        <v>4888</v>
      </c>
      <c r="O162" s="97" t="s">
        <v>4296</v>
      </c>
      <c r="P162" s="44">
        <v>31.51</v>
      </c>
      <c r="Q162" s="97" t="s">
        <v>1000</v>
      </c>
      <c r="R162" t="s">
        <v>1001</v>
      </c>
      <c r="S162" s="7"/>
      <c r="T162" s="292">
        <v>73000000</v>
      </c>
      <c r="U162" s="292">
        <v>187074</v>
      </c>
      <c r="V162" s="292">
        <v>115084576</v>
      </c>
      <c r="W162" s="5"/>
      <c r="X162" s="121">
        <v>899</v>
      </c>
      <c r="Y162" s="121">
        <v>1923</v>
      </c>
      <c r="Z162" s="81">
        <v>43369</v>
      </c>
      <c r="AA162" s="47" t="s">
        <v>52</v>
      </c>
      <c r="AB162" s="24" t="s">
        <v>53</v>
      </c>
      <c r="AC162" s="11" t="s">
        <v>103</v>
      </c>
      <c r="AD162" s="11" t="s">
        <v>234</v>
      </c>
      <c r="AE162" s="48"/>
      <c r="AF162" s="48"/>
      <c r="AG162" s="49"/>
      <c r="AH162" s="115"/>
      <c r="AI162" s="116" t="s">
        <v>55</v>
      </c>
      <c r="AJ162" s="50"/>
      <c r="AK162" s="50"/>
      <c r="AL162" s="50"/>
      <c r="AM162" s="50"/>
      <c r="AN162" s="52"/>
      <c r="AO162" s="52"/>
      <c r="AP162" s="52"/>
      <c r="AQ162" s="52"/>
      <c r="AR162" s="52"/>
      <c r="AS162" s="117"/>
      <c r="AT162" s="117"/>
      <c r="AU162" s="117"/>
      <c r="AV162" s="117"/>
      <c r="AW162" s="117"/>
      <c r="AX162" s="56"/>
      <c r="AY162" s="56"/>
      <c r="AZ162" s="56"/>
      <c r="BA162" s="56"/>
      <c r="BB162" s="56"/>
      <c r="BC162" s="58"/>
    </row>
    <row r="163" spans="1:55" ht="12.5" customHeight="1" x14ac:dyDescent="0.25">
      <c r="A163" s="1"/>
      <c r="B163" t="s">
        <v>1002</v>
      </c>
      <c r="C163" s="25" t="s">
        <v>274</v>
      </c>
      <c r="D163" s="24">
        <v>40</v>
      </c>
      <c r="E163" s="120" t="s">
        <v>41</v>
      </c>
      <c r="F163" s="43">
        <v>2013</v>
      </c>
      <c r="G163" s="44">
        <v>6.9349999999999996</v>
      </c>
      <c r="H163" s="97" t="s">
        <v>288</v>
      </c>
      <c r="I163" s="8" t="s">
        <v>121</v>
      </c>
      <c r="J163" s="8" t="s">
        <v>276</v>
      </c>
      <c r="K163" s="44">
        <v>7.1</v>
      </c>
      <c r="L163" s="97" t="s">
        <v>351</v>
      </c>
      <c r="M163" s="97" t="s">
        <v>1003</v>
      </c>
      <c r="N163" s="97" t="s">
        <v>1004</v>
      </c>
      <c r="O163" s="97" t="s">
        <v>1005</v>
      </c>
      <c r="P163" s="44">
        <v>39.25</v>
      </c>
      <c r="Q163" t="s">
        <v>1006</v>
      </c>
      <c r="R163" s="97"/>
      <c r="S163" s="295" t="s">
        <v>4889</v>
      </c>
      <c r="T163" s="292">
        <v>225000000</v>
      </c>
      <c r="U163" s="292">
        <v>291045518</v>
      </c>
      <c r="V163" s="292">
        <v>668045518</v>
      </c>
      <c r="W163" s="292">
        <v>10628593</v>
      </c>
      <c r="X163" s="121">
        <v>261025</v>
      </c>
      <c r="Y163" s="121">
        <v>831224</v>
      </c>
      <c r="Z163" s="81">
        <v>41660</v>
      </c>
      <c r="AA163" s="22" t="s">
        <v>52</v>
      </c>
      <c r="AB163" s="24" t="s">
        <v>52</v>
      </c>
      <c r="AC163" s="11" t="s">
        <v>103</v>
      </c>
      <c r="AD163" s="11" t="s">
        <v>234</v>
      </c>
      <c r="AE163" s="48"/>
      <c r="AF163" s="48"/>
      <c r="AG163" s="49"/>
      <c r="AH163" s="115"/>
      <c r="AI163" s="116" t="s">
        <v>55</v>
      </c>
      <c r="AJ163" s="50"/>
      <c r="AK163" s="50"/>
      <c r="AL163" s="50"/>
      <c r="AM163" s="50"/>
      <c r="AN163" s="52"/>
      <c r="AO163" s="52"/>
      <c r="AP163" s="52"/>
      <c r="AQ163" s="52"/>
      <c r="AR163" s="52"/>
      <c r="AS163" s="117"/>
      <c r="AT163" s="117"/>
      <c r="AU163" s="117"/>
      <c r="AV163" s="117"/>
      <c r="AW163" s="117"/>
      <c r="AX163" s="56"/>
      <c r="AY163" s="56"/>
      <c r="AZ163" s="56"/>
      <c r="BA163" s="56"/>
      <c r="BB163" s="56"/>
      <c r="BC163" s="58"/>
    </row>
    <row r="164" spans="1:55" ht="12.5" customHeight="1" x14ac:dyDescent="0.25">
      <c r="A164" s="1"/>
      <c r="B164" t="s">
        <v>1007</v>
      </c>
      <c r="C164" s="25" t="s">
        <v>274</v>
      </c>
      <c r="D164" s="24">
        <v>40</v>
      </c>
      <c r="E164" s="122" t="s">
        <v>41</v>
      </c>
      <c r="F164" s="43">
        <v>2016</v>
      </c>
      <c r="G164" s="44">
        <v>6.76</v>
      </c>
      <c r="H164" s="25" t="s">
        <v>489</v>
      </c>
      <c r="I164" s="8" t="s">
        <v>143</v>
      </c>
      <c r="J164" s="8" t="s">
        <v>276</v>
      </c>
      <c r="K164" s="44">
        <v>6.5</v>
      </c>
      <c r="L164" s="25" t="s">
        <v>4890</v>
      </c>
      <c r="M164" s="25" t="s">
        <v>1003</v>
      </c>
      <c r="N164" s="25" t="s">
        <v>4891</v>
      </c>
      <c r="O164" s="25" t="s">
        <v>4892</v>
      </c>
      <c r="P164" s="44">
        <v>40.99</v>
      </c>
      <c r="Q164" s="41" t="s">
        <v>1008</v>
      </c>
      <c r="R164" s="25"/>
      <c r="S164" s="7" t="s">
        <v>4893</v>
      </c>
      <c r="T164" s="292">
        <v>250000000</v>
      </c>
      <c r="U164" s="292">
        <v>330360194</v>
      </c>
      <c r="V164" s="292">
        <v>874360194</v>
      </c>
      <c r="W164" s="292">
        <v>12811621</v>
      </c>
      <c r="X164" s="121">
        <v>261485</v>
      </c>
      <c r="Y164" s="121">
        <v>768699</v>
      </c>
      <c r="Z164" s="81">
        <v>42715</v>
      </c>
      <c r="AA164" s="47" t="s">
        <v>52</v>
      </c>
      <c r="AB164" s="24" t="s">
        <v>53</v>
      </c>
      <c r="AC164" s="11" t="s">
        <v>103</v>
      </c>
      <c r="AD164" s="11" t="s">
        <v>234</v>
      </c>
      <c r="AE164" s="48"/>
      <c r="AF164" s="48"/>
      <c r="AG164" s="49"/>
      <c r="AH164" s="115"/>
      <c r="AI164" s="116" t="s">
        <v>55</v>
      </c>
      <c r="AJ164" s="50" t="s">
        <v>79</v>
      </c>
      <c r="AK164" s="50" t="s">
        <v>80</v>
      </c>
      <c r="AL164" s="50">
        <v>448</v>
      </c>
      <c r="AM164" s="50" t="s">
        <v>116</v>
      </c>
      <c r="AN164" s="52" t="s">
        <v>82</v>
      </c>
      <c r="AO164" s="52" t="s">
        <v>325</v>
      </c>
      <c r="AP164" s="167" t="s">
        <v>619</v>
      </c>
      <c r="AQ164" s="52">
        <v>5174</v>
      </c>
      <c r="AR164" s="52"/>
      <c r="AS164" s="117"/>
      <c r="AT164" s="117"/>
      <c r="AU164" s="117"/>
      <c r="AV164" s="117"/>
      <c r="AW164" s="117"/>
      <c r="AX164" s="56"/>
      <c r="AY164" s="56"/>
      <c r="AZ164" s="56"/>
      <c r="BA164" s="56"/>
      <c r="BB164" s="56"/>
      <c r="BC164" s="58"/>
    </row>
    <row r="165" spans="1:55" ht="12.5" customHeight="1" x14ac:dyDescent="0.25">
      <c r="A165" s="1"/>
      <c r="B165" t="s">
        <v>1009</v>
      </c>
      <c r="C165" s="25" t="s">
        <v>274</v>
      </c>
      <c r="D165" s="24">
        <v>40</v>
      </c>
      <c r="E165" s="124" t="s">
        <v>41</v>
      </c>
      <c r="F165" s="43">
        <v>2017</v>
      </c>
      <c r="G165" s="44">
        <v>6.0490000000000004</v>
      </c>
      <c r="H165" s="25" t="s">
        <v>4297</v>
      </c>
      <c r="I165" s="8" t="s">
        <v>143</v>
      </c>
      <c r="J165" s="8" t="s">
        <v>276</v>
      </c>
      <c r="K165" s="44">
        <v>6</v>
      </c>
      <c r="L165" s="25" t="s">
        <v>1010</v>
      </c>
      <c r="M165" s="25" t="s">
        <v>1003</v>
      </c>
      <c r="N165" s="25" t="s">
        <v>1011</v>
      </c>
      <c r="O165" s="25" t="s">
        <v>4894</v>
      </c>
      <c r="P165" s="44">
        <v>33.81</v>
      </c>
      <c r="Q165" s="41" t="s">
        <v>1012</v>
      </c>
      <c r="R165" s="97"/>
      <c r="S165" s="295" t="s">
        <v>4895</v>
      </c>
      <c r="T165" s="292">
        <v>300000000</v>
      </c>
      <c r="U165" s="292">
        <v>229024295</v>
      </c>
      <c r="V165" s="292">
        <v>661324295</v>
      </c>
      <c r="W165" s="292">
        <v>10910405</v>
      </c>
      <c r="X165" s="121">
        <v>203823</v>
      </c>
      <c r="Y165" s="121">
        <v>489861</v>
      </c>
      <c r="Z165" s="81">
        <v>43220</v>
      </c>
      <c r="AA165" s="8" t="s">
        <v>52</v>
      </c>
      <c r="AB165" s="24" t="s">
        <v>53</v>
      </c>
      <c r="AC165" s="11" t="s">
        <v>103</v>
      </c>
      <c r="AD165" s="11" t="s">
        <v>234</v>
      </c>
      <c r="AE165" s="48"/>
      <c r="AF165" s="48"/>
      <c r="AG165" s="49"/>
      <c r="AH165" s="115"/>
      <c r="AI165" s="116" t="s">
        <v>55</v>
      </c>
      <c r="AJ165" s="50"/>
      <c r="AK165" s="50"/>
      <c r="AL165" s="50"/>
      <c r="AM165" s="50"/>
      <c r="AN165" s="52"/>
      <c r="AO165" s="52"/>
      <c r="AP165" s="52"/>
      <c r="AQ165" s="52"/>
      <c r="AR165" s="52"/>
      <c r="AS165" s="117"/>
      <c r="AT165" s="117"/>
      <c r="AU165" s="117"/>
      <c r="AV165" s="117"/>
      <c r="AW165" s="117"/>
      <c r="AX165" s="56"/>
      <c r="AY165" s="56"/>
      <c r="AZ165" s="56"/>
      <c r="BA165" s="56"/>
      <c r="BB165" s="56"/>
      <c r="BC165" s="58"/>
    </row>
    <row r="166" spans="1:55" ht="12.5" customHeight="1" x14ac:dyDescent="0.25">
      <c r="A166" s="1"/>
      <c r="B166" s="41" t="s">
        <v>1013</v>
      </c>
      <c r="C166" s="25" t="s">
        <v>274</v>
      </c>
      <c r="D166" s="24">
        <v>40</v>
      </c>
      <c r="E166" s="120" t="s">
        <v>41</v>
      </c>
      <c r="F166" s="43">
        <v>1983</v>
      </c>
      <c r="G166" s="44">
        <v>4.774</v>
      </c>
      <c r="H166" s="25" t="s">
        <v>1014</v>
      </c>
      <c r="I166" s="8"/>
      <c r="J166" s="8" t="s">
        <v>150</v>
      </c>
      <c r="K166" s="44">
        <v>3.7</v>
      </c>
      <c r="L166" s="25" t="s">
        <v>59</v>
      </c>
      <c r="M166" s="25" t="s">
        <v>1015</v>
      </c>
      <c r="N166" s="25" t="s">
        <v>1016</v>
      </c>
      <c r="O166" s="25" t="s">
        <v>1017</v>
      </c>
      <c r="P166" s="44">
        <v>38.700000000000003</v>
      </c>
      <c r="Q166" s="41" t="s">
        <v>1018</v>
      </c>
      <c r="R166" s="41" t="s">
        <v>1019</v>
      </c>
      <c r="S166" s="65" t="s">
        <v>4896</v>
      </c>
      <c r="T166" s="292" t="s">
        <v>4897</v>
      </c>
      <c r="U166" s="292" t="s">
        <v>4898</v>
      </c>
      <c r="V166" s="292" t="s">
        <v>4899</v>
      </c>
      <c r="W166" s="8"/>
      <c r="X166" s="121">
        <v>8543</v>
      </c>
      <c r="Y166" s="121">
        <v>50122</v>
      </c>
      <c r="Z166" s="81">
        <v>42715</v>
      </c>
      <c r="AA166" s="47" t="s">
        <v>52</v>
      </c>
      <c r="AB166" s="46" t="s">
        <v>53</v>
      </c>
      <c r="AC166" s="11" t="s">
        <v>103</v>
      </c>
      <c r="AD166" s="11" t="s">
        <v>234</v>
      </c>
      <c r="AE166" s="48"/>
      <c r="AF166" s="48"/>
      <c r="AG166" s="49"/>
      <c r="AH166" s="115"/>
      <c r="AI166" s="116" t="s">
        <v>55</v>
      </c>
      <c r="AJ166" s="50"/>
      <c r="AK166" s="50"/>
      <c r="AL166" s="50"/>
      <c r="AM166" s="50"/>
      <c r="AN166" s="52"/>
      <c r="AO166" s="52"/>
      <c r="AP166" s="52"/>
      <c r="AQ166" s="52"/>
      <c r="AR166" s="52"/>
      <c r="AS166" s="117"/>
      <c r="AT166" s="117"/>
      <c r="AU166" s="117"/>
      <c r="AV166" s="117"/>
      <c r="AW166" s="117"/>
      <c r="AX166" s="56"/>
      <c r="AY166" s="56"/>
      <c r="AZ166" s="56"/>
      <c r="BA166" s="56"/>
      <c r="BB166" s="56"/>
      <c r="BC166" s="58"/>
    </row>
    <row r="167" spans="1:55" ht="12.5" customHeight="1" x14ac:dyDescent="0.25">
      <c r="A167" s="1"/>
      <c r="B167" t="s">
        <v>1020</v>
      </c>
      <c r="C167" s="25" t="s">
        <v>274</v>
      </c>
      <c r="D167" s="24">
        <v>40</v>
      </c>
      <c r="E167" s="120" t="s">
        <v>41</v>
      </c>
      <c r="F167" s="43">
        <v>2014</v>
      </c>
      <c r="G167" s="44">
        <v>6.1920000000000002</v>
      </c>
      <c r="H167" s="25" t="s">
        <v>458</v>
      </c>
      <c r="I167" s="8" t="s">
        <v>143</v>
      </c>
      <c r="J167" s="8" t="s">
        <v>276</v>
      </c>
      <c r="K167" s="44">
        <v>5.8</v>
      </c>
      <c r="L167" s="25" t="s">
        <v>59</v>
      </c>
      <c r="M167" s="25" t="s">
        <v>724</v>
      </c>
      <c r="N167" s="25" t="s">
        <v>1021</v>
      </c>
      <c r="O167" s="25" t="s">
        <v>1022</v>
      </c>
      <c r="P167" s="44">
        <v>41.7</v>
      </c>
      <c r="Q167" s="97" t="s">
        <v>1023</v>
      </c>
      <c r="R167" s="25"/>
      <c r="S167" s="7" t="s">
        <v>4900</v>
      </c>
      <c r="T167" s="292">
        <v>125000000</v>
      </c>
      <c r="U167" s="292">
        <v>191204754</v>
      </c>
      <c r="V167" s="292">
        <v>485004754</v>
      </c>
      <c r="W167" s="292">
        <v>29067226</v>
      </c>
      <c r="X167" s="121">
        <v>197599</v>
      </c>
      <c r="Y167" s="121">
        <v>224849</v>
      </c>
      <c r="Z167" s="81">
        <v>42000</v>
      </c>
      <c r="AA167" s="47" t="s">
        <v>52</v>
      </c>
      <c r="AB167" s="47" t="s">
        <v>52</v>
      </c>
      <c r="AC167" s="11" t="s">
        <v>103</v>
      </c>
      <c r="AD167" s="11" t="s">
        <v>234</v>
      </c>
      <c r="AE167" s="48"/>
      <c r="AF167" s="48"/>
      <c r="AG167" s="49"/>
      <c r="AH167" s="115"/>
      <c r="AI167" s="116" t="s">
        <v>55</v>
      </c>
      <c r="AJ167" s="50"/>
      <c r="AK167" s="50"/>
      <c r="AL167" s="50"/>
      <c r="AM167" s="50"/>
      <c r="AN167" s="52"/>
      <c r="AO167" s="52"/>
      <c r="AP167" s="52"/>
      <c r="AQ167" s="52"/>
      <c r="AR167" s="52"/>
      <c r="AS167" s="54"/>
      <c r="AT167" s="54"/>
      <c r="AU167" s="54"/>
      <c r="AV167" s="54"/>
      <c r="AW167" s="54"/>
      <c r="AX167" s="56"/>
      <c r="AY167" s="56"/>
      <c r="AZ167" s="56"/>
      <c r="BA167" s="56"/>
      <c r="BB167" s="56"/>
      <c r="BC167" s="58"/>
    </row>
    <row r="168" spans="1:55" ht="12.5" customHeight="1" x14ac:dyDescent="0.25">
      <c r="A168" s="1"/>
      <c r="B168" t="s">
        <v>1024</v>
      </c>
      <c r="C168" s="25" t="s">
        <v>274</v>
      </c>
      <c r="D168" s="24">
        <v>40</v>
      </c>
      <c r="E168" s="120" t="s">
        <v>41</v>
      </c>
      <c r="F168" s="43">
        <v>2016</v>
      </c>
      <c r="G168" s="44">
        <v>6.1029999999999998</v>
      </c>
      <c r="H168" s="97" t="s">
        <v>4901</v>
      </c>
      <c r="I168" s="8" t="s">
        <v>143</v>
      </c>
      <c r="J168" s="8" t="s">
        <v>276</v>
      </c>
      <c r="K168" s="44">
        <v>5.9</v>
      </c>
      <c r="L168" s="97" t="s">
        <v>4385</v>
      </c>
      <c r="M168" s="97" t="s">
        <v>1025</v>
      </c>
      <c r="N168" s="97" t="s">
        <v>1026</v>
      </c>
      <c r="O168" s="97" t="s">
        <v>4298</v>
      </c>
      <c r="P168" s="44">
        <v>40.340000000000003</v>
      </c>
      <c r="Q168" s="97" t="s">
        <v>1027</v>
      </c>
      <c r="R168" s="97" t="s">
        <v>1028</v>
      </c>
      <c r="S168" s="295" t="s">
        <v>4902</v>
      </c>
      <c r="T168" s="292">
        <v>135000000</v>
      </c>
      <c r="U168" s="292">
        <v>82051601</v>
      </c>
      <c r="V168" s="292">
        <v>245623848</v>
      </c>
      <c r="W168" s="292">
        <v>9798717</v>
      </c>
      <c r="X168" s="121">
        <v>137066</v>
      </c>
      <c r="Y168" s="121">
        <v>102942</v>
      </c>
      <c r="Z168" s="81">
        <v>42715</v>
      </c>
      <c r="AA168" s="47" t="s">
        <v>52</v>
      </c>
      <c r="AB168" s="24" t="s">
        <v>53</v>
      </c>
      <c r="AC168" s="11" t="s">
        <v>103</v>
      </c>
      <c r="AD168" s="11" t="s">
        <v>234</v>
      </c>
      <c r="AE168" s="48"/>
      <c r="AF168" s="48"/>
      <c r="AG168" s="49"/>
      <c r="AH168" s="115"/>
      <c r="AI168" s="116" t="s">
        <v>55</v>
      </c>
      <c r="AJ168" s="50" t="s">
        <v>79</v>
      </c>
      <c r="AK168" s="50" t="s">
        <v>80</v>
      </c>
      <c r="AL168" s="50">
        <v>640</v>
      </c>
      <c r="AM168" s="50" t="s">
        <v>116</v>
      </c>
      <c r="AN168" s="52" t="s">
        <v>82</v>
      </c>
      <c r="AO168" s="52" t="s">
        <v>325</v>
      </c>
      <c r="AP168" s="167" t="s">
        <v>619</v>
      </c>
      <c r="AQ168" s="52">
        <v>5081</v>
      </c>
      <c r="AR168" s="52"/>
      <c r="AS168" s="117"/>
      <c r="AT168" s="117"/>
      <c r="AU168" s="117"/>
      <c r="AV168" s="117"/>
      <c r="AW168" s="117"/>
      <c r="AX168" s="56"/>
      <c r="AY168" s="56"/>
      <c r="AZ168" s="56"/>
      <c r="BA168" s="56"/>
      <c r="BB168" s="56"/>
      <c r="BC168" s="58"/>
    </row>
    <row r="169" spans="1:55" ht="12.5" customHeight="1" x14ac:dyDescent="0.25">
      <c r="A169" s="1"/>
      <c r="B169" t="s">
        <v>2235</v>
      </c>
      <c r="C169" s="25" t="s">
        <v>274</v>
      </c>
      <c r="D169" s="24">
        <v>40</v>
      </c>
      <c r="E169" s="120" t="s">
        <v>41</v>
      </c>
      <c r="F169" s="43">
        <v>2018</v>
      </c>
      <c r="G169" s="44">
        <v>6.6470000000000002</v>
      </c>
      <c r="H169" s="97" t="s">
        <v>288</v>
      </c>
      <c r="I169" s="8" t="s">
        <v>143</v>
      </c>
      <c r="J169" s="8" t="s">
        <v>276</v>
      </c>
      <c r="K169" s="44">
        <v>7.3</v>
      </c>
      <c r="L169" s="97" t="s">
        <v>59</v>
      </c>
      <c r="M169" s="97" t="s">
        <v>2236</v>
      </c>
      <c r="N169" s="97" t="s">
        <v>4903</v>
      </c>
      <c r="O169" s="97" t="s">
        <v>496</v>
      </c>
      <c r="P169" s="44">
        <v>38.15</v>
      </c>
      <c r="Q169" s="97" t="s">
        <v>2237</v>
      </c>
      <c r="R169" t="s">
        <v>2238</v>
      </c>
      <c r="S169" s="7" t="s">
        <v>4904</v>
      </c>
      <c r="T169" s="292">
        <v>200000000</v>
      </c>
      <c r="U169" s="292">
        <v>700059566</v>
      </c>
      <c r="V169" s="292">
        <v>1346913161</v>
      </c>
      <c r="W169" s="292">
        <v>18903062</v>
      </c>
      <c r="X169" s="121">
        <v>430307</v>
      </c>
      <c r="Y169" s="121">
        <v>868447</v>
      </c>
      <c r="Z169" s="81">
        <v>43369</v>
      </c>
      <c r="AA169" s="47" t="s">
        <v>52</v>
      </c>
      <c r="AB169" s="24" t="s">
        <v>53</v>
      </c>
      <c r="AC169" s="11" t="s">
        <v>103</v>
      </c>
      <c r="AD169" s="11" t="s">
        <v>234</v>
      </c>
      <c r="AE169" s="48"/>
      <c r="AF169" s="48"/>
      <c r="AG169" s="49"/>
      <c r="AH169" s="115"/>
      <c r="AI169" s="116" t="s">
        <v>55</v>
      </c>
      <c r="AJ169" s="50"/>
      <c r="AK169" s="50"/>
      <c r="AL169" s="50"/>
      <c r="AM169" s="50"/>
      <c r="AN169" s="52"/>
      <c r="AO169" s="52"/>
      <c r="AP169" s="52"/>
      <c r="AQ169" s="52"/>
      <c r="AR169" s="52"/>
      <c r="AS169" s="117"/>
      <c r="AT169" s="117"/>
      <c r="AU169" s="117"/>
      <c r="AV169" s="117"/>
      <c r="AW169" s="117"/>
      <c r="AX169" s="56"/>
      <c r="AY169" s="56"/>
      <c r="AZ169" s="56"/>
      <c r="BA169" s="56"/>
      <c r="BB169" s="56"/>
      <c r="BC169" s="58"/>
    </row>
    <row r="170" spans="1:55" ht="12.5" customHeight="1" x14ac:dyDescent="0.25">
      <c r="A170" s="1"/>
      <c r="B170" t="s">
        <v>4454</v>
      </c>
      <c r="C170" s="25" t="s">
        <v>274</v>
      </c>
      <c r="D170" s="24">
        <v>40</v>
      </c>
      <c r="E170" s="124" t="s">
        <v>41</v>
      </c>
      <c r="F170" s="43">
        <v>2022</v>
      </c>
      <c r="G170" s="44">
        <v>6.1929999999999996</v>
      </c>
      <c r="H170" s="25" t="s">
        <v>547</v>
      </c>
      <c r="I170" s="8"/>
      <c r="J170" s="8" t="s">
        <v>276</v>
      </c>
      <c r="K170" s="44">
        <v>6.6</v>
      </c>
      <c r="L170" s="25" t="s">
        <v>59</v>
      </c>
      <c r="M170" s="25" t="s">
        <v>2236</v>
      </c>
      <c r="N170" s="25" t="s">
        <v>4905</v>
      </c>
      <c r="O170" s="25" t="s">
        <v>496</v>
      </c>
      <c r="P170" s="119">
        <v>42.33</v>
      </c>
      <c r="Q170" t="s">
        <v>4455</v>
      </c>
      <c r="R170" s="25" t="s">
        <v>4456</v>
      </c>
      <c r="S170" s="7" t="s">
        <v>4906</v>
      </c>
      <c r="T170" s="292">
        <v>250000000</v>
      </c>
      <c r="U170" s="292">
        <v>453829060</v>
      </c>
      <c r="V170" s="292">
        <v>859208836</v>
      </c>
      <c r="W170" s="5"/>
      <c r="X170" s="217">
        <v>91128</v>
      </c>
      <c r="Y170" s="217">
        <v>327177</v>
      </c>
      <c r="Z170" s="81">
        <v>45056</v>
      </c>
      <c r="AA170" s="8" t="s">
        <v>52</v>
      </c>
      <c r="AB170" s="24" t="s">
        <v>53</v>
      </c>
      <c r="AC170" s="11" t="s">
        <v>103</v>
      </c>
      <c r="AD170" s="168" t="s">
        <v>234</v>
      </c>
      <c r="AE170" s="149"/>
      <c r="AF170" s="150"/>
      <c r="AG170" s="149"/>
      <c r="AH170" s="149"/>
      <c r="AI170" s="50" t="s">
        <v>55</v>
      </c>
      <c r="AJ170" s="50"/>
      <c r="AK170" s="50"/>
      <c r="AL170" s="50"/>
      <c r="AM170" s="50"/>
      <c r="AN170" s="52"/>
      <c r="AO170" s="52"/>
      <c r="AP170" s="52"/>
      <c r="AQ170" s="52"/>
      <c r="AR170" s="52"/>
      <c r="AS170" s="117"/>
      <c r="AT170" s="117"/>
      <c r="AU170" s="117"/>
      <c r="AV170" s="117"/>
      <c r="AW170" s="117"/>
      <c r="AX170" s="56"/>
      <c r="AY170" s="56"/>
      <c r="AZ170" s="56"/>
      <c r="BA170" s="56"/>
      <c r="BB170" s="56"/>
      <c r="BC170" s="58"/>
    </row>
    <row r="171" spans="1:55" ht="12.5" customHeight="1" x14ac:dyDescent="0.25">
      <c r="A171" s="1"/>
      <c r="B171" s="41" t="s">
        <v>1029</v>
      </c>
      <c r="C171" s="25" t="s">
        <v>274</v>
      </c>
      <c r="D171" s="24">
        <v>40</v>
      </c>
      <c r="E171" s="120" t="s">
        <v>41</v>
      </c>
      <c r="F171" s="43">
        <v>2014</v>
      </c>
      <c r="G171" s="44">
        <v>5.8490000000000002</v>
      </c>
      <c r="H171" s="25" t="s">
        <v>4907</v>
      </c>
      <c r="I171" s="8"/>
      <c r="J171" s="8"/>
      <c r="K171" s="44">
        <v>5.6</v>
      </c>
      <c r="L171" s="25" t="s">
        <v>1031</v>
      </c>
      <c r="M171" s="25" t="s">
        <v>1032</v>
      </c>
      <c r="N171" s="25" t="s">
        <v>4299</v>
      </c>
      <c r="O171" s="25" t="s">
        <v>1033</v>
      </c>
      <c r="P171" s="44">
        <v>34.880000000000003</v>
      </c>
      <c r="Q171" s="41" t="s">
        <v>1034</v>
      </c>
      <c r="R171" s="41" t="s">
        <v>1035</v>
      </c>
      <c r="S171" s="65" t="s">
        <v>4752</v>
      </c>
      <c r="T171" s="292" t="s">
        <v>4908</v>
      </c>
      <c r="U171" s="8"/>
      <c r="V171" s="292" t="s">
        <v>4909</v>
      </c>
      <c r="W171" s="8"/>
      <c r="X171" s="121">
        <v>186</v>
      </c>
      <c r="Y171" s="121">
        <v>714</v>
      </c>
      <c r="Z171" s="81">
        <v>42715</v>
      </c>
      <c r="AA171" s="47" t="s">
        <v>52</v>
      </c>
      <c r="AB171" s="46" t="s">
        <v>53</v>
      </c>
      <c r="AC171" s="11" t="s">
        <v>103</v>
      </c>
      <c r="AD171" s="11" t="s">
        <v>234</v>
      </c>
      <c r="AE171" s="127"/>
      <c r="AF171" s="48"/>
      <c r="AG171" s="49"/>
      <c r="AH171" s="115"/>
      <c r="AI171" s="116" t="s">
        <v>55</v>
      </c>
      <c r="AJ171" s="50"/>
      <c r="AK171" s="50"/>
      <c r="AL171" s="50"/>
      <c r="AM171" s="50"/>
      <c r="AN171" s="52"/>
      <c r="AO171" s="52"/>
      <c r="AP171" s="52"/>
      <c r="AQ171" s="52"/>
      <c r="AR171" s="52"/>
      <c r="AS171" s="117"/>
      <c r="AT171" s="117"/>
      <c r="AU171" s="117"/>
      <c r="AV171" s="117"/>
      <c r="AW171" s="117"/>
      <c r="AX171" s="56"/>
      <c r="AY171" s="56"/>
      <c r="AZ171" s="56"/>
      <c r="BA171" s="56"/>
      <c r="BB171" s="56"/>
      <c r="BC171" s="58"/>
    </row>
    <row r="172" spans="1:55" ht="12.5" customHeight="1" x14ac:dyDescent="0.25">
      <c r="A172" s="1"/>
      <c r="B172" s="65" t="s">
        <v>1036</v>
      </c>
      <c r="C172" s="25" t="s">
        <v>274</v>
      </c>
      <c r="D172" s="24">
        <v>40</v>
      </c>
      <c r="E172" s="118" t="s">
        <v>41</v>
      </c>
      <c r="F172" s="43">
        <v>2013</v>
      </c>
      <c r="G172" s="44">
        <v>5.407</v>
      </c>
      <c r="H172" s="97" t="s">
        <v>1030</v>
      </c>
      <c r="I172" s="8" t="s">
        <v>143</v>
      </c>
      <c r="J172" s="8" t="s">
        <v>44</v>
      </c>
      <c r="K172" s="44">
        <v>5.3</v>
      </c>
      <c r="L172" s="97" t="s">
        <v>1037</v>
      </c>
      <c r="M172" s="97" t="s">
        <v>1038</v>
      </c>
      <c r="N172" s="97" t="s">
        <v>4910</v>
      </c>
      <c r="O172" s="97" t="s">
        <v>4300</v>
      </c>
      <c r="P172" s="44">
        <v>30.79</v>
      </c>
      <c r="Q172" s="97" t="s">
        <v>1039</v>
      </c>
      <c r="R172" s="97" t="s">
        <v>1040</v>
      </c>
      <c r="S172" s="295"/>
      <c r="T172" s="119"/>
      <c r="U172" s="292">
        <v>2463</v>
      </c>
      <c r="V172" s="292">
        <v>3302463</v>
      </c>
      <c r="W172" s="119"/>
      <c r="X172" s="121">
        <v>2525</v>
      </c>
      <c r="Y172" s="121">
        <v>7721</v>
      </c>
      <c r="Z172" s="81">
        <v>42000</v>
      </c>
      <c r="AA172" s="47" t="s">
        <v>52</v>
      </c>
      <c r="AB172" s="24" t="s">
        <v>53</v>
      </c>
      <c r="AC172" s="11" t="s">
        <v>103</v>
      </c>
      <c r="AD172" s="11" t="s">
        <v>234</v>
      </c>
      <c r="AE172" s="48"/>
      <c r="AF172" s="48"/>
      <c r="AG172" s="49"/>
      <c r="AH172" s="115"/>
      <c r="AI172" s="116" t="s">
        <v>55</v>
      </c>
      <c r="AJ172" s="50"/>
      <c r="AK172" s="50"/>
      <c r="AL172" s="50"/>
      <c r="AM172" s="50"/>
      <c r="AN172" s="52"/>
      <c r="AO172" s="52"/>
      <c r="AP172" s="52"/>
      <c r="AQ172" s="52"/>
      <c r="AR172" s="52"/>
      <c r="AS172" s="117"/>
      <c r="AT172" s="117"/>
      <c r="AU172" s="117"/>
      <c r="AV172" s="117"/>
      <c r="AW172" s="117"/>
      <c r="AX172" s="56"/>
      <c r="AY172" s="56"/>
      <c r="AZ172" s="56"/>
      <c r="BA172" s="56"/>
      <c r="BB172" s="56"/>
      <c r="BC172" s="58"/>
    </row>
    <row r="173" spans="1:55" ht="12.5" customHeight="1" x14ac:dyDescent="0.25">
      <c r="A173" s="1"/>
      <c r="B173" s="65" t="s">
        <v>1041</v>
      </c>
      <c r="C173" s="25" t="s">
        <v>274</v>
      </c>
      <c r="D173" s="24">
        <v>40</v>
      </c>
      <c r="E173" s="118" t="s">
        <v>41</v>
      </c>
      <c r="F173" s="43">
        <v>2013</v>
      </c>
      <c r="G173" s="44">
        <v>5.931</v>
      </c>
      <c r="H173" s="25" t="s">
        <v>1042</v>
      </c>
      <c r="I173" s="8"/>
      <c r="J173" s="8" t="s">
        <v>44</v>
      </c>
      <c r="K173" s="44">
        <v>5.7</v>
      </c>
      <c r="L173" s="25" t="s">
        <v>560</v>
      </c>
      <c r="M173" s="25" t="s">
        <v>1043</v>
      </c>
      <c r="N173" s="25" t="s">
        <v>4301</v>
      </c>
      <c r="O173" s="25"/>
      <c r="P173" s="44">
        <v>40.61</v>
      </c>
      <c r="Q173" s="41" t="s">
        <v>1044</v>
      </c>
      <c r="R173" s="25" t="s">
        <v>1045</v>
      </c>
      <c r="S173" s="7"/>
      <c r="T173" s="5"/>
      <c r="U173" s="5"/>
      <c r="V173" s="292">
        <v>27930000</v>
      </c>
      <c r="W173" s="5"/>
      <c r="X173" s="121">
        <v>300</v>
      </c>
      <c r="Y173" s="121">
        <v>1311</v>
      </c>
      <c r="Z173" s="81">
        <v>42000</v>
      </c>
      <c r="AA173" s="47" t="s">
        <v>52</v>
      </c>
      <c r="AB173" s="24" t="s">
        <v>53</v>
      </c>
      <c r="AC173" s="11" t="s">
        <v>103</v>
      </c>
      <c r="AD173" s="11" t="s">
        <v>234</v>
      </c>
      <c r="AE173" s="48"/>
      <c r="AF173" s="48"/>
      <c r="AG173" s="49"/>
      <c r="AH173" s="115"/>
      <c r="AI173" s="116" t="s">
        <v>55</v>
      </c>
      <c r="AJ173" s="50"/>
      <c r="AK173" s="50"/>
      <c r="AL173" s="50"/>
      <c r="AM173" s="50"/>
      <c r="AN173" s="52"/>
      <c r="AO173" s="52"/>
      <c r="AP173" s="52"/>
      <c r="AQ173" s="52"/>
      <c r="AR173" s="52"/>
      <c r="AS173" s="117"/>
      <c r="AT173" s="117"/>
      <c r="AU173" s="117"/>
      <c r="AV173" s="117"/>
      <c r="AW173" s="117"/>
      <c r="AX173" s="56"/>
      <c r="AY173" s="56"/>
      <c r="AZ173" s="56"/>
      <c r="BA173" s="56"/>
      <c r="BB173" s="56"/>
      <c r="BC173" s="58"/>
    </row>
    <row r="174" spans="1:55" ht="12.5" customHeight="1" x14ac:dyDescent="0.25">
      <c r="A174" s="1"/>
      <c r="B174" t="s">
        <v>1046</v>
      </c>
      <c r="C174" s="25" t="s">
        <v>274</v>
      </c>
      <c r="D174" s="24">
        <v>40</v>
      </c>
      <c r="E174" s="120" t="s">
        <v>41</v>
      </c>
      <c r="F174" s="43">
        <v>2014</v>
      </c>
      <c r="G174" s="44">
        <v>5.8179999999999996</v>
      </c>
      <c r="H174" s="97" t="s">
        <v>1042</v>
      </c>
      <c r="I174" s="8"/>
      <c r="J174" s="8" t="s">
        <v>44</v>
      </c>
      <c r="K174" s="44">
        <v>5.5</v>
      </c>
      <c r="L174" s="97" t="s">
        <v>740</v>
      </c>
      <c r="M174" s="97" t="s">
        <v>1047</v>
      </c>
      <c r="N174" s="97" t="s">
        <v>4302</v>
      </c>
      <c r="O174" s="97" t="s">
        <v>4911</v>
      </c>
      <c r="P174" s="44">
        <v>35.619999999999997</v>
      </c>
      <c r="Q174" s="97" t="s">
        <v>1048</v>
      </c>
      <c r="R174" s="97" t="s">
        <v>1049</v>
      </c>
      <c r="S174" s="295"/>
      <c r="T174" s="119"/>
      <c r="U174" s="119"/>
      <c r="V174" s="119"/>
      <c r="W174" s="119"/>
      <c r="X174" s="121">
        <v>229</v>
      </c>
      <c r="Y174" s="121">
        <v>1040</v>
      </c>
      <c r="Z174" s="81">
        <v>42342</v>
      </c>
      <c r="AA174" s="22" t="s">
        <v>52</v>
      </c>
      <c r="AB174" s="24" t="s">
        <v>53</v>
      </c>
      <c r="AC174" s="11" t="s">
        <v>103</v>
      </c>
      <c r="AD174" s="11" t="s">
        <v>234</v>
      </c>
      <c r="AE174" s="48"/>
      <c r="AF174" s="48"/>
      <c r="AG174" s="49"/>
      <c r="AH174" s="115"/>
      <c r="AI174" s="116" t="s">
        <v>55</v>
      </c>
      <c r="AJ174" s="50"/>
      <c r="AK174" s="50"/>
      <c r="AL174" s="50"/>
      <c r="AM174" s="50"/>
      <c r="AN174" s="52"/>
      <c r="AO174" s="52"/>
      <c r="AP174" s="52"/>
      <c r="AQ174" s="52"/>
      <c r="AR174" s="52"/>
      <c r="AS174" s="117"/>
      <c r="AT174" s="117"/>
      <c r="AU174" s="117"/>
      <c r="AV174" s="117"/>
      <c r="AW174" s="117"/>
      <c r="AX174" s="56"/>
      <c r="AY174" s="56"/>
      <c r="AZ174" s="56"/>
      <c r="BA174" s="56"/>
      <c r="BB174" s="56"/>
      <c r="BC174" s="58"/>
    </row>
    <row r="175" spans="1:55" ht="12.5" customHeight="1" x14ac:dyDescent="0.25">
      <c r="A175" s="1"/>
      <c r="B175" t="s">
        <v>1050</v>
      </c>
      <c r="C175" s="25" t="s">
        <v>274</v>
      </c>
      <c r="D175" s="24">
        <v>40</v>
      </c>
      <c r="E175" s="120" t="s">
        <v>41</v>
      </c>
      <c r="F175" s="43">
        <v>2017</v>
      </c>
      <c r="G175" s="44">
        <v>6.7690000000000001</v>
      </c>
      <c r="H175" s="97" t="s">
        <v>1051</v>
      </c>
      <c r="I175" s="8" t="s">
        <v>143</v>
      </c>
      <c r="J175" s="8" t="s">
        <v>276</v>
      </c>
      <c r="K175" s="44">
        <v>7.3</v>
      </c>
      <c r="L175" s="97" t="s">
        <v>710</v>
      </c>
      <c r="M175" s="97" t="s">
        <v>1052</v>
      </c>
      <c r="N175" s="97" t="s">
        <v>4912</v>
      </c>
      <c r="O175" s="97" t="s">
        <v>4913</v>
      </c>
      <c r="P175" s="44">
        <v>36</v>
      </c>
      <c r="Q175" s="97" t="s">
        <v>1053</v>
      </c>
      <c r="R175" s="97"/>
      <c r="S175" s="295" t="s">
        <v>4914</v>
      </c>
      <c r="T175" s="292">
        <v>149000000</v>
      </c>
      <c r="U175" s="292">
        <v>412563408</v>
      </c>
      <c r="V175" s="292">
        <v>822963408</v>
      </c>
      <c r="W175" s="292">
        <v>8176049</v>
      </c>
      <c r="X175" s="121">
        <v>236723</v>
      </c>
      <c r="Y175" s="121">
        <v>716105</v>
      </c>
      <c r="Z175" s="81">
        <v>43090</v>
      </c>
      <c r="AA175" s="47" t="s">
        <v>52</v>
      </c>
      <c r="AB175" s="24" t="s">
        <v>53</v>
      </c>
      <c r="AC175" s="11" t="s">
        <v>103</v>
      </c>
      <c r="AD175" s="11" t="s">
        <v>234</v>
      </c>
      <c r="AE175" s="48"/>
      <c r="AF175" s="48"/>
      <c r="AG175" s="49"/>
      <c r="AH175" s="115"/>
      <c r="AI175" s="116" t="s">
        <v>55</v>
      </c>
      <c r="AJ175" s="50"/>
      <c r="AK175" s="50"/>
      <c r="AL175" s="50"/>
      <c r="AM175" s="50"/>
      <c r="AN175" s="52"/>
      <c r="AO175" s="52"/>
      <c r="AP175" s="52"/>
      <c r="AQ175" s="52"/>
      <c r="AR175" s="52"/>
      <c r="AS175" s="117"/>
      <c r="AT175" s="117"/>
      <c r="AU175" s="117"/>
      <c r="AV175" s="117"/>
      <c r="AW175" s="117"/>
      <c r="AX175" s="56"/>
      <c r="AY175" s="56"/>
      <c r="AZ175" s="56"/>
      <c r="BA175" s="56"/>
      <c r="BB175" s="56"/>
      <c r="BC175" s="58"/>
    </row>
    <row r="176" spans="1:55" ht="12.5" customHeight="1" x14ac:dyDescent="0.25">
      <c r="A176" s="1"/>
      <c r="B176" t="s">
        <v>1054</v>
      </c>
      <c r="C176" s="25" t="s">
        <v>274</v>
      </c>
      <c r="D176" s="24">
        <v>40</v>
      </c>
      <c r="E176" s="64" t="s">
        <v>41</v>
      </c>
      <c r="F176" s="43">
        <v>2020</v>
      </c>
      <c r="G176" s="44">
        <v>6.0919999999999996</v>
      </c>
      <c r="H176" s="25" t="s">
        <v>1055</v>
      </c>
      <c r="I176" s="8" t="s">
        <v>121</v>
      </c>
      <c r="J176" s="8" t="s">
        <v>276</v>
      </c>
      <c r="K176" s="44">
        <v>5.4</v>
      </c>
      <c r="L176" s="25" t="s">
        <v>59</v>
      </c>
      <c r="M176" s="25" t="s">
        <v>1052</v>
      </c>
      <c r="N176" s="25" t="s">
        <v>1056</v>
      </c>
      <c r="O176" s="25" t="s">
        <v>1057</v>
      </c>
      <c r="P176" s="44">
        <v>39.9</v>
      </c>
      <c r="Q176" s="41" t="s">
        <v>1058</v>
      </c>
      <c r="R176" t="s">
        <v>1059</v>
      </c>
      <c r="S176" s="7" t="s">
        <v>4915</v>
      </c>
      <c r="T176" s="292">
        <v>200000000</v>
      </c>
      <c r="U176" s="292">
        <v>46801036</v>
      </c>
      <c r="V176" s="292">
        <v>169601036</v>
      </c>
      <c r="W176" s="292">
        <v>3936710</v>
      </c>
      <c r="X176" s="43">
        <v>213955</v>
      </c>
      <c r="Y176" s="43">
        <v>300032</v>
      </c>
      <c r="Z176" s="81">
        <v>44315</v>
      </c>
      <c r="AA176" s="47" t="s">
        <v>52</v>
      </c>
      <c r="AB176" s="24" t="s">
        <v>53</v>
      </c>
      <c r="AC176" s="11" t="s">
        <v>103</v>
      </c>
      <c r="AD176" s="168" t="s">
        <v>234</v>
      </c>
      <c r="AE176" s="127"/>
      <c r="AF176" s="48"/>
      <c r="AG176" s="49"/>
      <c r="AH176" s="115"/>
      <c r="AI176" s="116" t="s">
        <v>55</v>
      </c>
      <c r="AJ176" s="50"/>
      <c r="AK176" s="50"/>
      <c r="AL176" s="50"/>
      <c r="AM176" s="50"/>
      <c r="AN176" s="52" t="s">
        <v>82</v>
      </c>
      <c r="AO176" s="52" t="s">
        <v>325</v>
      </c>
      <c r="AP176" s="52"/>
      <c r="AQ176" s="52"/>
      <c r="AR176" s="52"/>
      <c r="AS176" s="117"/>
      <c r="AT176" s="117"/>
      <c r="AU176" s="117"/>
      <c r="AV176" s="117"/>
      <c r="AW176" s="117"/>
      <c r="AX176" s="56"/>
      <c r="AY176" s="56"/>
      <c r="AZ176" s="56"/>
      <c r="BA176" s="56"/>
      <c r="BB176" s="56"/>
      <c r="BC176" s="60"/>
    </row>
    <row r="177" spans="1:55" ht="12.5" customHeight="1" x14ac:dyDescent="0.25">
      <c r="A177" s="1"/>
      <c r="B177" s="65" t="s">
        <v>2250</v>
      </c>
      <c r="C177" s="25" t="s">
        <v>274</v>
      </c>
      <c r="D177" s="24">
        <v>40</v>
      </c>
      <c r="E177" s="120" t="s">
        <v>41</v>
      </c>
      <c r="F177" s="43">
        <v>2019</v>
      </c>
      <c r="G177" s="44">
        <v>6.694</v>
      </c>
      <c r="H177" s="97" t="s">
        <v>2251</v>
      </c>
      <c r="I177" s="8" t="s">
        <v>121</v>
      </c>
      <c r="J177" s="8" t="s">
        <v>276</v>
      </c>
      <c r="K177" s="44">
        <v>7</v>
      </c>
      <c r="L177" s="97" t="s">
        <v>697</v>
      </c>
      <c r="M177" s="97" t="s">
        <v>2252</v>
      </c>
      <c r="N177" s="97" t="s">
        <v>4916</v>
      </c>
      <c r="O177" s="97" t="s">
        <v>4917</v>
      </c>
      <c r="P177" s="44">
        <v>31.69</v>
      </c>
      <c r="Q177" s="97" t="s">
        <v>2253</v>
      </c>
      <c r="R177" s="97"/>
      <c r="S177" s="295" t="s">
        <v>4918</v>
      </c>
      <c r="T177" s="292">
        <v>100000000</v>
      </c>
      <c r="U177" s="292">
        <v>140371656</v>
      </c>
      <c r="V177" s="292">
        <v>365971656</v>
      </c>
      <c r="W177" s="292">
        <v>10083036</v>
      </c>
      <c r="X177" s="121">
        <v>231569</v>
      </c>
      <c r="Y177" s="121">
        <v>398005</v>
      </c>
      <c r="Z177" s="81">
        <v>43718</v>
      </c>
      <c r="AA177" s="47" t="s">
        <v>52</v>
      </c>
      <c r="AB177" s="24" t="s">
        <v>53</v>
      </c>
      <c r="AC177" s="48" t="s">
        <v>103</v>
      </c>
      <c r="AD177" s="168" t="s">
        <v>234</v>
      </c>
      <c r="AE177" s="225"/>
      <c r="AF177" s="48"/>
      <c r="AG177" s="49"/>
      <c r="AH177" s="48"/>
      <c r="AI177" s="116" t="s">
        <v>55</v>
      </c>
      <c r="AJ177" s="50"/>
      <c r="AK177" s="50"/>
      <c r="AL177" s="50"/>
      <c r="AM177" s="50"/>
      <c r="AN177" s="52"/>
      <c r="AO177" s="52"/>
      <c r="AP177" s="52"/>
      <c r="AQ177" s="52"/>
      <c r="AR177" s="52"/>
      <c r="AS177" s="117"/>
      <c r="AT177" s="117"/>
      <c r="AU177" s="117"/>
      <c r="AV177" s="117"/>
      <c r="AW177" s="117"/>
      <c r="AX177" s="56"/>
      <c r="AY177" s="56"/>
      <c r="AZ177" s="56"/>
      <c r="BA177" s="56"/>
      <c r="BB177" s="56"/>
      <c r="BC177" s="58"/>
    </row>
    <row r="178" spans="1:55" ht="12.75" customHeight="1" x14ac:dyDescent="0.3">
      <c r="A178" s="1"/>
      <c r="B178" s="105"/>
      <c r="C178" s="106"/>
      <c r="D178" s="106"/>
      <c r="E178" s="106"/>
      <c r="F178" s="106"/>
      <c r="G178" s="107"/>
      <c r="H178" s="63"/>
      <c r="I178" s="108"/>
      <c r="J178" s="109"/>
      <c r="K178" s="110"/>
      <c r="L178" s="110"/>
      <c r="M178" s="63"/>
      <c r="N178" s="63"/>
      <c r="O178" s="63"/>
      <c r="P178" s="111"/>
      <c r="Q178" s="106"/>
      <c r="R178" s="106"/>
      <c r="S178" s="106"/>
      <c r="T178" s="106"/>
      <c r="U178" s="106"/>
      <c r="V178" s="106"/>
      <c r="W178" s="106"/>
      <c r="X178" s="106"/>
      <c r="Y178" s="106"/>
      <c r="Z178" s="221"/>
      <c r="AA178" s="106"/>
      <c r="AB178" s="106"/>
      <c r="AC178" s="98"/>
      <c r="AD178" s="98"/>
      <c r="AE178" s="98"/>
      <c r="AF178" s="98"/>
      <c r="AG178" s="100"/>
      <c r="AH178" s="98"/>
      <c r="AI178" s="101"/>
      <c r="AJ178" s="101"/>
      <c r="AK178" s="101"/>
      <c r="AL178" s="101"/>
      <c r="AM178" s="101"/>
      <c r="AN178" s="102"/>
      <c r="AO178" s="102"/>
      <c r="AP178" s="102"/>
      <c r="AQ178" s="102"/>
      <c r="AR178" s="102"/>
      <c r="AS178" s="103"/>
      <c r="AT178" s="103"/>
      <c r="AU178" s="103"/>
      <c r="AV178" s="103"/>
      <c r="AW178" s="103"/>
      <c r="AX178" s="104"/>
      <c r="AY178" s="104"/>
      <c r="AZ178" s="104"/>
      <c r="BA178" s="104"/>
      <c r="BB178" s="104"/>
      <c r="BC178" s="112"/>
    </row>
    <row r="179" spans="1:55" ht="23.25" customHeight="1" x14ac:dyDescent="0.3">
      <c r="A179" s="1"/>
      <c r="B179" s="114" t="s">
        <v>4192</v>
      </c>
      <c r="D179" s="24"/>
      <c r="E179" s="169"/>
      <c r="F179" s="169"/>
      <c r="G179" s="169"/>
      <c r="H179" s="169"/>
      <c r="I179" s="112"/>
      <c r="J179" s="112"/>
      <c r="K179" s="169"/>
      <c r="L179" s="169"/>
      <c r="M179" s="169"/>
      <c r="N179" s="169"/>
      <c r="O179" s="169"/>
      <c r="P179" s="169"/>
      <c r="Q179" s="170"/>
      <c r="R179" s="170"/>
      <c r="S179" s="170"/>
      <c r="T179" s="170"/>
      <c r="U179" s="170"/>
      <c r="V179" s="170"/>
      <c r="W179" s="170"/>
      <c r="X179" s="171"/>
      <c r="Y179" s="171"/>
      <c r="Z179" s="222"/>
      <c r="AA179" s="26"/>
      <c r="AB179" s="26"/>
      <c r="AC179" s="98"/>
      <c r="AD179" s="98"/>
      <c r="AE179" s="98"/>
      <c r="AF179" s="98"/>
      <c r="AG179" s="100"/>
      <c r="AH179" s="172"/>
      <c r="AI179" s="101"/>
      <c r="AJ179" s="101"/>
      <c r="AK179" s="101"/>
      <c r="AL179" s="101"/>
      <c r="AM179" s="101"/>
      <c r="AN179" s="102"/>
      <c r="AO179" s="102"/>
      <c r="AP179" s="102"/>
      <c r="AQ179" s="102"/>
      <c r="AR179" s="102"/>
      <c r="AS179" s="137"/>
      <c r="AT179" s="137"/>
      <c r="AU179" s="137"/>
      <c r="AV179" s="137"/>
      <c r="AW179" s="137"/>
      <c r="AX179" s="104"/>
      <c r="AY179" s="104"/>
      <c r="AZ179" s="104"/>
      <c r="BA179" s="104"/>
      <c r="BB179" s="104"/>
      <c r="BC179" s="58"/>
    </row>
    <row r="180" spans="1:55" ht="12.5" customHeight="1" x14ac:dyDescent="0.25">
      <c r="A180" s="1"/>
      <c r="B180" s="25" t="s">
        <v>1215</v>
      </c>
      <c r="C180" s="25" t="s">
        <v>238</v>
      </c>
      <c r="D180" s="24">
        <v>40</v>
      </c>
      <c r="E180" s="118" t="s">
        <v>41</v>
      </c>
      <c r="F180" s="43">
        <v>1954</v>
      </c>
      <c r="G180" s="44">
        <v>8.093</v>
      </c>
      <c r="H180" s="25" t="s">
        <v>1216</v>
      </c>
      <c r="I180" s="8" t="s">
        <v>121</v>
      </c>
      <c r="J180" s="8" t="s">
        <v>150</v>
      </c>
      <c r="K180" s="44">
        <v>8.1999999999999993</v>
      </c>
      <c r="L180" s="25" t="s">
        <v>59</v>
      </c>
      <c r="M180" s="25" t="s">
        <v>1217</v>
      </c>
      <c r="N180" s="25" t="s">
        <v>4925</v>
      </c>
      <c r="O180" s="25" t="s">
        <v>1218</v>
      </c>
      <c r="P180" s="44">
        <v>35.17</v>
      </c>
      <c r="Q180" s="41" t="s">
        <v>1219</v>
      </c>
      <c r="R180" s="65" t="s">
        <v>1220</v>
      </c>
      <c r="S180" s="65" t="s">
        <v>4926</v>
      </c>
      <c r="T180" s="292" t="s">
        <v>4927</v>
      </c>
      <c r="U180" s="292" t="s">
        <v>4928</v>
      </c>
      <c r="V180" s="292" t="s">
        <v>4929</v>
      </c>
      <c r="W180" s="8"/>
      <c r="X180" s="121">
        <v>56156</v>
      </c>
      <c r="Y180" s="121">
        <v>196707</v>
      </c>
      <c r="Z180" s="81">
        <v>42000</v>
      </c>
      <c r="AA180" s="47" t="s">
        <v>52</v>
      </c>
      <c r="AB180" s="24" t="s">
        <v>53</v>
      </c>
      <c r="AC180" s="11" t="s">
        <v>103</v>
      </c>
      <c r="AD180" s="168" t="s">
        <v>234</v>
      </c>
      <c r="AE180" s="225"/>
      <c r="AF180" s="48"/>
      <c r="AG180" s="49"/>
      <c r="AH180" s="48"/>
      <c r="AI180" s="116" t="s">
        <v>55</v>
      </c>
      <c r="AJ180" s="50"/>
      <c r="AK180" s="50"/>
      <c r="AL180" s="50"/>
      <c r="AM180" s="50"/>
      <c r="AN180" s="52"/>
      <c r="AO180" s="52"/>
      <c r="AP180" s="52"/>
      <c r="AQ180" s="52"/>
      <c r="AR180" s="52"/>
      <c r="AS180" s="54"/>
      <c r="AT180" s="54"/>
      <c r="AU180" s="54"/>
      <c r="AV180" s="54"/>
      <c r="AW180" s="54"/>
      <c r="AX180" s="56"/>
      <c r="AY180" s="56"/>
      <c r="AZ180" s="56"/>
      <c r="BA180" s="56"/>
      <c r="BB180" s="56"/>
      <c r="BC180" s="58"/>
    </row>
    <row r="181" spans="1:55" ht="12.5" customHeight="1" x14ac:dyDescent="0.25">
      <c r="A181" s="1"/>
      <c r="B181" s="65" t="s">
        <v>1416</v>
      </c>
      <c r="C181" s="25" t="s">
        <v>238</v>
      </c>
      <c r="D181" s="24">
        <v>40</v>
      </c>
      <c r="E181" s="122" t="s">
        <v>41</v>
      </c>
      <c r="F181" s="43">
        <v>2013</v>
      </c>
      <c r="G181" s="44">
        <v>8.0690000000000008</v>
      </c>
      <c r="H181" s="25" t="s">
        <v>1417</v>
      </c>
      <c r="I181" s="8" t="s">
        <v>121</v>
      </c>
      <c r="J181" s="8"/>
      <c r="K181" s="44"/>
      <c r="L181" s="25" t="s">
        <v>69</v>
      </c>
      <c r="M181" s="25" t="s">
        <v>1418</v>
      </c>
      <c r="N181" s="25" t="s">
        <v>1419</v>
      </c>
      <c r="O181" s="25"/>
      <c r="P181" s="44">
        <v>30.66</v>
      </c>
      <c r="Q181" s="41" t="s">
        <v>1420</v>
      </c>
      <c r="R181" s="25" t="s">
        <v>1421</v>
      </c>
      <c r="S181" s="7"/>
      <c r="T181" s="5"/>
      <c r="U181" s="5"/>
      <c r="V181" s="5"/>
      <c r="W181" s="292">
        <v>177416</v>
      </c>
      <c r="X181" s="121">
        <v>19985</v>
      </c>
      <c r="Y181" s="5"/>
      <c r="Z181" s="81">
        <v>42000</v>
      </c>
      <c r="AA181" s="47" t="s">
        <v>52</v>
      </c>
      <c r="AB181" s="24" t="s">
        <v>53</v>
      </c>
      <c r="AC181" s="11" t="s">
        <v>103</v>
      </c>
      <c r="AD181" s="168" t="s">
        <v>234</v>
      </c>
      <c r="AE181" s="48"/>
      <c r="AF181" s="48"/>
      <c r="AG181" s="49"/>
      <c r="AH181" s="115"/>
      <c r="AI181" s="116" t="s">
        <v>55</v>
      </c>
      <c r="AJ181" s="50"/>
      <c r="AK181" s="50"/>
      <c r="AL181" s="50"/>
      <c r="AM181" s="50"/>
      <c r="AN181" s="52"/>
      <c r="AO181" s="52"/>
      <c r="AP181" s="52"/>
      <c r="AQ181" s="52"/>
      <c r="AR181" s="52"/>
      <c r="AS181" s="117"/>
      <c r="AT181" s="117"/>
      <c r="AU181" s="117"/>
      <c r="AV181" s="117"/>
      <c r="AW181" s="117"/>
      <c r="AX181" s="56"/>
      <c r="AY181" s="56"/>
      <c r="AZ181" s="56"/>
      <c r="BA181" s="56"/>
      <c r="BB181" s="56"/>
      <c r="BC181" s="58"/>
    </row>
    <row r="182" spans="1:55" ht="12.5" customHeight="1" x14ac:dyDescent="0.25">
      <c r="A182" s="1"/>
      <c r="B182" s="65" t="s">
        <v>1659</v>
      </c>
      <c r="C182" s="25" t="s">
        <v>1660</v>
      </c>
      <c r="D182" s="24">
        <v>40</v>
      </c>
      <c r="E182" s="42" t="s">
        <v>41</v>
      </c>
      <c r="F182" s="43">
        <v>1921</v>
      </c>
      <c r="G182" s="44">
        <v>8.2680000000000007</v>
      </c>
      <c r="H182" s="25" t="s">
        <v>1661</v>
      </c>
      <c r="I182" s="8" t="s">
        <v>247</v>
      </c>
      <c r="J182" s="8"/>
      <c r="K182" s="44">
        <v>8.1999999999999993</v>
      </c>
      <c r="L182" s="25" t="s">
        <v>59</v>
      </c>
      <c r="M182" s="25" t="s">
        <v>1662</v>
      </c>
      <c r="N182" s="25" t="s">
        <v>4920</v>
      </c>
      <c r="O182" s="25" t="s">
        <v>1663</v>
      </c>
      <c r="P182" s="44">
        <v>18.78</v>
      </c>
      <c r="Q182" s="41" t="s">
        <v>1664</v>
      </c>
      <c r="R182" s="41"/>
      <c r="S182" s="65" t="s">
        <v>4921</v>
      </c>
      <c r="T182" s="292" t="s">
        <v>4922</v>
      </c>
      <c r="U182" s="292" t="s">
        <v>4923</v>
      </c>
      <c r="V182" s="8"/>
      <c r="W182" s="292" t="s">
        <v>4924</v>
      </c>
      <c r="X182" s="121">
        <v>53191</v>
      </c>
      <c r="Y182" s="121">
        <v>140103</v>
      </c>
      <c r="Z182" s="81">
        <v>43718</v>
      </c>
      <c r="AA182" s="47" t="s">
        <v>52</v>
      </c>
      <c r="AB182" s="24" t="s">
        <v>53</v>
      </c>
      <c r="AC182" s="128" t="s">
        <v>103</v>
      </c>
      <c r="AD182" s="168" t="s">
        <v>234</v>
      </c>
      <c r="AE182" s="128"/>
      <c r="AF182" s="128"/>
      <c r="AG182" s="129"/>
      <c r="AH182" s="128"/>
      <c r="AI182" s="50" t="s">
        <v>1665</v>
      </c>
      <c r="AJ182" s="50"/>
      <c r="AK182" s="50"/>
      <c r="AL182" s="51"/>
      <c r="AM182" s="50"/>
      <c r="AN182" s="52"/>
      <c r="AO182" s="52"/>
      <c r="AP182" s="52"/>
      <c r="AQ182" s="53"/>
      <c r="AR182" s="52"/>
      <c r="AS182" s="54"/>
      <c r="AT182" s="54"/>
      <c r="AU182" s="54"/>
      <c r="AV182" s="55"/>
      <c r="AW182" s="54"/>
      <c r="AX182" s="56"/>
      <c r="AY182" s="56"/>
      <c r="AZ182" s="56"/>
      <c r="BA182" s="57"/>
      <c r="BB182" s="56"/>
      <c r="BC182" s="58"/>
    </row>
    <row r="183" spans="1:55" ht="12.5" customHeight="1" x14ac:dyDescent="0.25">
      <c r="A183" s="1"/>
      <c r="B183" t="s">
        <v>2132</v>
      </c>
      <c r="C183" s="25" t="s">
        <v>238</v>
      </c>
      <c r="D183" s="24">
        <v>40</v>
      </c>
      <c r="E183" s="182" t="s">
        <v>41</v>
      </c>
      <c r="F183" s="43">
        <v>1997</v>
      </c>
      <c r="G183" s="141">
        <v>8.3870000000000005</v>
      </c>
      <c r="H183" s="97" t="s">
        <v>2133</v>
      </c>
      <c r="I183" s="8" t="s">
        <v>121</v>
      </c>
      <c r="J183" s="8" t="s">
        <v>276</v>
      </c>
      <c r="K183" s="44">
        <v>7.9</v>
      </c>
      <c r="L183" s="97" t="s">
        <v>987</v>
      </c>
      <c r="M183" s="97" t="s">
        <v>578</v>
      </c>
      <c r="N183" s="97" t="s">
        <v>2134</v>
      </c>
      <c r="O183" s="97" t="s">
        <v>2135</v>
      </c>
      <c r="P183" s="44">
        <v>76.819999999999993</v>
      </c>
      <c r="Q183" s="97" t="s">
        <v>2136</v>
      </c>
      <c r="R183" s="97"/>
      <c r="S183" s="295" t="s">
        <v>4919</v>
      </c>
      <c r="T183" s="292">
        <v>200000000</v>
      </c>
      <c r="U183" s="292">
        <v>674354882</v>
      </c>
      <c r="V183" s="292">
        <v>2264805579</v>
      </c>
      <c r="W183" s="292">
        <v>18400000</v>
      </c>
      <c r="X183" s="121">
        <v>901040</v>
      </c>
      <c r="Y183" s="121">
        <v>1331773</v>
      </c>
      <c r="Z183" s="81">
        <v>41166</v>
      </c>
      <c r="AA183" s="22" t="s">
        <v>52</v>
      </c>
      <c r="AB183" s="24" t="s">
        <v>52</v>
      </c>
      <c r="AC183" s="11" t="s">
        <v>103</v>
      </c>
      <c r="AD183" s="11" t="s">
        <v>234</v>
      </c>
      <c r="AE183" s="48"/>
      <c r="AF183" s="48"/>
      <c r="AG183" s="49"/>
      <c r="AH183" s="115"/>
      <c r="AI183" s="116" t="s">
        <v>55</v>
      </c>
      <c r="AJ183" s="50"/>
      <c r="AK183" s="50"/>
      <c r="AL183" s="50"/>
      <c r="AM183" s="50"/>
      <c r="AN183" s="52"/>
      <c r="AO183" s="52"/>
      <c r="AP183" s="52"/>
      <c r="AQ183" s="52"/>
      <c r="AR183" s="52"/>
      <c r="AS183" s="117"/>
      <c r="AT183" s="117"/>
      <c r="AU183" s="117"/>
      <c r="AV183" s="117"/>
      <c r="AW183" s="117"/>
      <c r="AX183" s="56"/>
      <c r="AY183" s="56"/>
      <c r="AZ183" s="56"/>
      <c r="BA183" s="56"/>
      <c r="BB183" s="56"/>
      <c r="BC183" s="58"/>
    </row>
    <row r="184" spans="1:55" ht="12.65" customHeight="1" x14ac:dyDescent="0.3">
      <c r="A184" s="1"/>
      <c r="B184" s="105"/>
      <c r="C184" s="106"/>
      <c r="D184" s="106"/>
      <c r="E184" s="106"/>
      <c r="F184" s="106"/>
      <c r="G184" s="107"/>
      <c r="H184" s="63"/>
      <c r="I184" s="108"/>
      <c r="J184" s="109"/>
      <c r="K184" s="110"/>
      <c r="L184" s="110"/>
      <c r="M184" s="63"/>
      <c r="N184" s="63"/>
      <c r="O184" s="63"/>
      <c r="P184" s="111"/>
      <c r="Q184" s="106"/>
      <c r="R184" s="106"/>
      <c r="S184" s="106"/>
      <c r="T184" s="106"/>
      <c r="U184" s="106"/>
      <c r="V184" s="106"/>
      <c r="W184" s="106"/>
      <c r="X184" s="106"/>
      <c r="Y184" s="106"/>
      <c r="Z184" s="221"/>
      <c r="AA184" s="24"/>
      <c r="AB184" s="24"/>
      <c r="AC184" s="98"/>
      <c r="AD184" s="98"/>
      <c r="AE184" s="98"/>
      <c r="AF184" s="98"/>
      <c r="AG184" s="100"/>
      <c r="AH184" s="98"/>
      <c r="AI184" s="101"/>
      <c r="AJ184" s="101"/>
      <c r="AK184" s="101"/>
      <c r="AL184" s="101"/>
      <c r="AM184" s="101"/>
      <c r="AN184" s="102"/>
      <c r="AO184" s="102"/>
      <c r="AP184" s="102"/>
      <c r="AQ184" s="102"/>
      <c r="AR184" s="102"/>
      <c r="AS184" s="103"/>
      <c r="AT184" s="103"/>
      <c r="AU184" s="103"/>
      <c r="AV184" s="103"/>
      <c r="AW184" s="103"/>
      <c r="AX184" s="104"/>
      <c r="AY184" s="104"/>
      <c r="AZ184" s="104"/>
      <c r="BA184" s="104"/>
      <c r="BB184" s="104"/>
    </row>
    <row r="185" spans="1:55" ht="23.25" customHeight="1" x14ac:dyDescent="0.3">
      <c r="A185" s="1"/>
      <c r="B185" s="114" t="s">
        <v>4193</v>
      </c>
      <c r="D185" s="24"/>
      <c r="E185" s="169"/>
      <c r="F185" s="169"/>
      <c r="G185" s="169"/>
      <c r="H185" s="169"/>
      <c r="I185" s="112"/>
      <c r="J185" s="112"/>
      <c r="K185" s="169"/>
      <c r="L185" s="169"/>
      <c r="M185" s="169"/>
      <c r="N185" s="169"/>
      <c r="O185" s="169"/>
      <c r="P185" s="169"/>
      <c r="Q185" s="170"/>
      <c r="R185" s="170"/>
      <c r="S185" s="170"/>
      <c r="T185" s="170"/>
      <c r="U185" s="170"/>
      <c r="V185" s="170"/>
      <c r="W185" s="170"/>
      <c r="X185" s="26"/>
      <c r="Y185" s="26"/>
      <c r="Z185" s="222"/>
      <c r="AA185" s="24"/>
      <c r="AB185" s="24"/>
      <c r="AC185" s="98"/>
      <c r="AD185" s="98"/>
      <c r="AE185" s="98"/>
      <c r="AF185" s="98"/>
      <c r="AG185" s="100"/>
      <c r="AH185" s="172"/>
      <c r="AI185" s="101"/>
      <c r="AJ185" s="101"/>
      <c r="AK185" s="101"/>
      <c r="AL185" s="101"/>
      <c r="AM185" s="101"/>
      <c r="AN185" s="102"/>
      <c r="AO185" s="102"/>
      <c r="AP185" s="102"/>
      <c r="AQ185" s="102"/>
      <c r="AR185" s="102"/>
      <c r="AS185" s="137"/>
      <c r="AT185" s="137"/>
      <c r="AU185" s="137"/>
      <c r="AV185" s="137"/>
      <c r="AW185" s="137"/>
      <c r="AX185" s="104"/>
      <c r="AY185" s="104"/>
      <c r="AZ185" s="104"/>
      <c r="BA185" s="104"/>
      <c r="BB185" s="104"/>
    </row>
    <row r="186" spans="1:55" ht="12.5" customHeight="1" x14ac:dyDescent="0.25">
      <c r="A186" s="1"/>
      <c r="B186" t="s">
        <v>1149</v>
      </c>
      <c r="C186" s="25" t="s">
        <v>238</v>
      </c>
      <c r="D186" s="24">
        <v>40</v>
      </c>
      <c r="E186" s="118" t="s">
        <v>41</v>
      </c>
      <c r="F186" s="43">
        <v>2010</v>
      </c>
      <c r="G186" s="44">
        <v>7.556</v>
      </c>
      <c r="H186" s="97" t="s">
        <v>4305</v>
      </c>
      <c r="I186" s="8" t="s">
        <v>1150</v>
      </c>
      <c r="J186" s="8" t="s">
        <v>150</v>
      </c>
      <c r="K186" s="44">
        <v>6.5</v>
      </c>
      <c r="L186" s="97" t="s">
        <v>1151</v>
      </c>
      <c r="M186" s="97" t="s">
        <v>1152</v>
      </c>
      <c r="N186" s="97" t="s">
        <v>1153</v>
      </c>
      <c r="O186" s="97" t="s">
        <v>1154</v>
      </c>
      <c r="P186" s="44">
        <v>21.32</v>
      </c>
      <c r="Q186" s="25" t="s">
        <v>1155</v>
      </c>
      <c r="R186" s="97"/>
      <c r="S186" s="295" t="s">
        <v>4946</v>
      </c>
      <c r="T186" s="297" t="s">
        <v>4947</v>
      </c>
      <c r="U186" s="119"/>
      <c r="V186" s="292">
        <v>99635</v>
      </c>
      <c r="W186" s="119"/>
      <c r="X186" s="121">
        <v>1458</v>
      </c>
      <c r="Y186" s="121">
        <v>1066</v>
      </c>
      <c r="Z186" s="81">
        <v>40796</v>
      </c>
      <c r="AA186" s="22" t="s">
        <v>52</v>
      </c>
      <c r="AB186" s="24" t="s">
        <v>52</v>
      </c>
      <c r="AC186" s="11" t="s">
        <v>103</v>
      </c>
      <c r="AD186" s="11" t="s">
        <v>234</v>
      </c>
      <c r="AE186" s="48"/>
      <c r="AF186" s="48"/>
      <c r="AG186" s="49"/>
      <c r="AH186" s="115"/>
      <c r="AI186" s="116" t="s">
        <v>55</v>
      </c>
      <c r="AJ186" s="50"/>
      <c r="AK186" s="50"/>
      <c r="AL186" s="50"/>
      <c r="AM186" s="50"/>
      <c r="AN186" s="52"/>
      <c r="AO186" s="52"/>
      <c r="AP186" s="52"/>
      <c r="AQ186" s="52"/>
      <c r="AR186" s="52"/>
      <c r="AS186" s="117"/>
      <c r="AT186" s="117"/>
      <c r="AU186" s="117"/>
      <c r="AV186" s="117"/>
      <c r="AW186" s="117"/>
      <c r="AX186" s="56"/>
      <c r="AY186" s="56"/>
      <c r="AZ186" s="56"/>
      <c r="BA186" s="56"/>
      <c r="BB186" s="56"/>
      <c r="BC186" s="58"/>
    </row>
    <row r="187" spans="1:55" ht="12.5" customHeight="1" x14ac:dyDescent="0.25">
      <c r="A187" s="1"/>
      <c r="B187" t="s">
        <v>1232</v>
      </c>
      <c r="C187" s="25" t="s">
        <v>238</v>
      </c>
      <c r="D187" s="24">
        <v>40</v>
      </c>
      <c r="E187" s="120" t="s">
        <v>41</v>
      </c>
      <c r="F187" s="43">
        <v>2016</v>
      </c>
      <c r="G187" s="44">
        <v>7.6390000000000002</v>
      </c>
      <c r="H187" s="97" t="s">
        <v>594</v>
      </c>
      <c r="I187" s="8" t="s">
        <v>121</v>
      </c>
      <c r="J187" s="8" t="s">
        <v>276</v>
      </c>
      <c r="K187" s="44">
        <v>6.7</v>
      </c>
      <c r="L187" s="97" t="s">
        <v>1233</v>
      </c>
      <c r="M187" s="97" t="s">
        <v>1234</v>
      </c>
      <c r="N187" s="97" t="s">
        <v>4941</v>
      </c>
      <c r="O187" s="97" t="s">
        <v>4942</v>
      </c>
      <c r="P187" s="44">
        <v>51.81</v>
      </c>
      <c r="Q187" s="97" t="s">
        <v>1235</v>
      </c>
      <c r="R187" s="97"/>
      <c r="S187" s="295" t="s">
        <v>4943</v>
      </c>
      <c r="T187" s="292">
        <v>160000000</v>
      </c>
      <c r="U187" s="292">
        <v>47365290</v>
      </c>
      <c r="V187" s="292">
        <v>439048914</v>
      </c>
      <c r="W187" s="292">
        <v>23266264</v>
      </c>
      <c r="X187" s="121">
        <v>413955</v>
      </c>
      <c r="Y187" s="121">
        <v>287870</v>
      </c>
      <c r="Z187" s="81">
        <v>42715</v>
      </c>
      <c r="AA187" s="47" t="s">
        <v>52</v>
      </c>
      <c r="AB187" s="24" t="s">
        <v>53</v>
      </c>
      <c r="AC187" s="11" t="s">
        <v>103</v>
      </c>
      <c r="AD187" s="11" t="s">
        <v>234</v>
      </c>
      <c r="AE187" s="48"/>
      <c r="AF187" s="48"/>
      <c r="AG187" s="49"/>
      <c r="AH187" s="115"/>
      <c r="AI187" s="116" t="s">
        <v>55</v>
      </c>
      <c r="AJ187" s="50"/>
      <c r="AK187" s="50"/>
      <c r="AL187" s="50"/>
      <c r="AM187" s="50"/>
      <c r="AN187" s="52"/>
      <c r="AO187" s="52"/>
      <c r="AP187" s="52"/>
      <c r="AQ187" s="52"/>
      <c r="AR187" s="52"/>
      <c r="AS187" s="117"/>
      <c r="AT187" s="117"/>
      <c r="AU187" s="117"/>
      <c r="AV187" s="117"/>
      <c r="AW187" s="117"/>
      <c r="AX187" s="56"/>
      <c r="AY187" s="56"/>
      <c r="AZ187" s="56"/>
      <c r="BA187" s="56"/>
      <c r="BB187" s="56"/>
      <c r="BC187" s="58"/>
    </row>
    <row r="188" spans="1:55" ht="12.5" customHeight="1" x14ac:dyDescent="0.25">
      <c r="A188" s="1"/>
      <c r="B188" t="s">
        <v>1242</v>
      </c>
      <c r="C188" s="25" t="s">
        <v>238</v>
      </c>
      <c r="D188" s="24">
        <v>40</v>
      </c>
      <c r="E188" s="120" t="s">
        <v>41</v>
      </c>
      <c r="F188" s="43">
        <v>2013</v>
      </c>
      <c r="G188" s="44">
        <v>7.9459999999999997</v>
      </c>
      <c r="H188" s="97" t="s">
        <v>1243</v>
      </c>
      <c r="I188" s="8" t="s">
        <v>143</v>
      </c>
      <c r="J188" s="8" t="s">
        <v>276</v>
      </c>
      <c r="K188" s="44">
        <v>7.2</v>
      </c>
      <c r="L188" s="97" t="s">
        <v>1244</v>
      </c>
      <c r="M188" s="97" t="s">
        <v>1245</v>
      </c>
      <c r="N188" s="97" t="s">
        <v>1246</v>
      </c>
      <c r="O188" s="97" t="s">
        <v>4307</v>
      </c>
      <c r="P188" s="44">
        <v>41.08</v>
      </c>
      <c r="Q188" t="s">
        <v>1247</v>
      </c>
      <c r="R188" s="97"/>
      <c r="S188" s="295" t="s">
        <v>4930</v>
      </c>
      <c r="T188" s="292">
        <v>105000000</v>
      </c>
      <c r="U188" s="292">
        <v>144840419</v>
      </c>
      <c r="V188" s="292">
        <v>353641895</v>
      </c>
      <c r="W188" s="292">
        <v>17813457</v>
      </c>
      <c r="X188" s="121">
        <v>474702</v>
      </c>
      <c r="Y188" s="121">
        <v>617639</v>
      </c>
      <c r="Z188" s="81">
        <v>41541</v>
      </c>
      <c r="AA188" s="22" t="s">
        <v>52</v>
      </c>
      <c r="AB188" s="24" t="s">
        <v>52</v>
      </c>
      <c r="AC188" s="11" t="s">
        <v>103</v>
      </c>
      <c r="AD188" s="11" t="s">
        <v>234</v>
      </c>
      <c r="AE188" s="48"/>
      <c r="AF188" s="48"/>
      <c r="AG188" s="49"/>
      <c r="AH188" s="115"/>
      <c r="AI188" s="116" t="s">
        <v>55</v>
      </c>
      <c r="AJ188" s="50"/>
      <c r="AK188" s="50"/>
      <c r="AL188" s="50"/>
      <c r="AM188" s="50"/>
      <c r="AN188" s="52"/>
      <c r="AO188" s="52"/>
      <c r="AP188" s="52"/>
      <c r="AQ188" s="52"/>
      <c r="AR188" s="52"/>
      <c r="AS188" s="117"/>
      <c r="AT188" s="117"/>
      <c r="AU188" s="117"/>
      <c r="AV188" s="117"/>
      <c r="AW188" s="117"/>
      <c r="AX188" s="56"/>
      <c r="AY188" s="56"/>
      <c r="AZ188" s="56"/>
      <c r="BA188" s="56"/>
      <c r="BB188" s="56"/>
      <c r="BC188" s="58"/>
    </row>
    <row r="189" spans="1:55" ht="12.5" customHeight="1" x14ac:dyDescent="0.25">
      <c r="A189" s="1"/>
      <c r="B189" t="s">
        <v>1292</v>
      </c>
      <c r="C189" s="25" t="s">
        <v>238</v>
      </c>
      <c r="D189" s="24">
        <v>40</v>
      </c>
      <c r="E189" s="120" t="s">
        <v>41</v>
      </c>
      <c r="F189" s="43">
        <v>1939</v>
      </c>
      <c r="G189" s="44">
        <v>7.6349999999999998</v>
      </c>
      <c r="H189" s="97" t="s">
        <v>1293</v>
      </c>
      <c r="I189" s="8" t="s">
        <v>67</v>
      </c>
      <c r="J189" s="8" t="s">
        <v>150</v>
      </c>
      <c r="K189" s="44">
        <v>8.1</v>
      </c>
      <c r="L189" s="97" t="s">
        <v>59</v>
      </c>
      <c r="M189" s="97" t="s">
        <v>4944</v>
      </c>
      <c r="N189" s="97" t="s">
        <v>1294</v>
      </c>
      <c r="O189" s="97" t="s">
        <v>170</v>
      </c>
      <c r="P189" s="44">
        <v>29.95</v>
      </c>
      <c r="Q189" t="s">
        <v>1295</v>
      </c>
      <c r="R189" s="97"/>
      <c r="S189" s="295" t="s">
        <v>4945</v>
      </c>
      <c r="T189" s="292">
        <v>2777000</v>
      </c>
      <c r="U189" s="292">
        <v>24770492</v>
      </c>
      <c r="V189" s="292">
        <v>25739492</v>
      </c>
      <c r="W189" s="119"/>
      <c r="X189" s="121">
        <v>28076</v>
      </c>
      <c r="Y189" s="121">
        <v>447970</v>
      </c>
      <c r="Z189" s="81">
        <v>41660</v>
      </c>
      <c r="AA189" s="22" t="s">
        <v>52</v>
      </c>
      <c r="AB189" s="24" t="s">
        <v>52</v>
      </c>
      <c r="AC189" s="11" t="s">
        <v>103</v>
      </c>
      <c r="AD189" s="11" t="s">
        <v>234</v>
      </c>
      <c r="AE189" s="48"/>
      <c r="AF189" s="48"/>
      <c r="AG189" s="49"/>
      <c r="AH189" s="115"/>
      <c r="AI189" s="116" t="s">
        <v>55</v>
      </c>
      <c r="AJ189" s="50"/>
      <c r="AK189" s="50"/>
      <c r="AL189" s="50"/>
      <c r="AM189" s="50"/>
      <c r="AN189" s="52"/>
      <c r="AO189" s="52"/>
      <c r="AP189" s="52"/>
      <c r="AQ189" s="52"/>
      <c r="AR189" s="52"/>
      <c r="AS189" s="117"/>
      <c r="AT189" s="117"/>
      <c r="AU189" s="117"/>
      <c r="AV189" s="117"/>
      <c r="AW189" s="117"/>
      <c r="AX189" s="56"/>
      <c r="AY189" s="56"/>
      <c r="AZ189" s="56"/>
      <c r="BA189" s="56"/>
      <c r="BB189" s="56"/>
      <c r="BC189" s="58"/>
    </row>
    <row r="190" spans="1:55" ht="12.5" customHeight="1" x14ac:dyDescent="0.25">
      <c r="A190" s="1"/>
      <c r="B190" s="65" t="s">
        <v>1381</v>
      </c>
      <c r="C190" s="25" t="s">
        <v>238</v>
      </c>
      <c r="D190" s="24">
        <v>40</v>
      </c>
      <c r="E190" s="118" t="s">
        <v>41</v>
      </c>
      <c r="F190" s="43">
        <v>2014</v>
      </c>
      <c r="G190" s="44">
        <v>7.9420000000000002</v>
      </c>
      <c r="H190" s="25" t="s">
        <v>288</v>
      </c>
      <c r="I190" s="8" t="s">
        <v>121</v>
      </c>
      <c r="J190" s="8" t="s">
        <v>276</v>
      </c>
      <c r="K190" s="44">
        <v>7.9</v>
      </c>
      <c r="L190" s="25" t="s">
        <v>697</v>
      </c>
      <c r="M190" s="25" t="s">
        <v>1382</v>
      </c>
      <c r="N190" s="25" t="s">
        <v>1383</v>
      </c>
      <c r="O190" s="25" t="s">
        <v>4931</v>
      </c>
      <c r="P190" s="44">
        <v>34.32</v>
      </c>
      <c r="Q190" s="41" t="s">
        <v>1384</v>
      </c>
      <c r="R190" s="25"/>
      <c r="S190" s="7" t="s">
        <v>4932</v>
      </c>
      <c r="T190" s="292">
        <v>178000000</v>
      </c>
      <c r="U190" s="292">
        <v>100206256</v>
      </c>
      <c r="V190" s="292">
        <v>370541256</v>
      </c>
      <c r="W190" s="292">
        <v>20837481</v>
      </c>
      <c r="X190" s="121">
        <v>567417</v>
      </c>
      <c r="Y190" s="121">
        <v>767450</v>
      </c>
      <c r="Z190" s="81">
        <v>42000</v>
      </c>
      <c r="AA190" s="47" t="s">
        <v>52</v>
      </c>
      <c r="AB190" s="24" t="s">
        <v>53</v>
      </c>
      <c r="AC190" s="11" t="s">
        <v>103</v>
      </c>
      <c r="AD190" s="11" t="s">
        <v>234</v>
      </c>
      <c r="AE190" s="48"/>
      <c r="AF190" s="48"/>
      <c r="AG190" s="49"/>
      <c r="AH190" s="115"/>
      <c r="AI190" s="116" t="s">
        <v>55</v>
      </c>
      <c r="AJ190" s="50"/>
      <c r="AK190" s="50"/>
      <c r="AL190" s="50"/>
      <c r="AM190" s="50"/>
      <c r="AN190" s="52"/>
      <c r="AO190" s="52"/>
      <c r="AP190" s="52"/>
      <c r="AQ190" s="52"/>
      <c r="AR190" s="52"/>
      <c r="AS190" s="117"/>
      <c r="AT190" s="117"/>
      <c r="AU190" s="117"/>
      <c r="AV190" s="117"/>
      <c r="AW190" s="117"/>
      <c r="AX190" s="56"/>
      <c r="AY190" s="56"/>
      <c r="AZ190" s="56"/>
      <c r="BA190" s="56"/>
      <c r="BB190" s="56"/>
      <c r="BC190" s="58"/>
    </row>
    <row r="191" spans="1:55" ht="12.5" customHeight="1" x14ac:dyDescent="0.25">
      <c r="A191" s="1"/>
      <c r="B191" s="125" t="s">
        <v>4219</v>
      </c>
      <c r="C191" s="25" t="s">
        <v>238</v>
      </c>
      <c r="D191" s="24">
        <v>40</v>
      </c>
      <c r="E191" s="42" t="s">
        <v>41</v>
      </c>
      <c r="F191" s="121">
        <v>2021</v>
      </c>
      <c r="G191" s="119">
        <v>7.673</v>
      </c>
      <c r="H191" s="7" t="s">
        <v>506</v>
      </c>
      <c r="I191" s="8" t="s">
        <v>121</v>
      </c>
      <c r="J191" s="8" t="s">
        <v>276</v>
      </c>
      <c r="K191" s="119">
        <v>8</v>
      </c>
      <c r="L191" s="7" t="s">
        <v>4220</v>
      </c>
      <c r="M191" s="7" t="s">
        <v>362</v>
      </c>
      <c r="N191" s="7" t="s">
        <v>4221</v>
      </c>
      <c r="O191" s="7" t="s">
        <v>4222</v>
      </c>
      <c r="P191" s="119">
        <v>43.27</v>
      </c>
      <c r="Q191" s="125" t="s">
        <v>4223</v>
      </c>
      <c r="R191" s="125"/>
      <c r="S191" s="7" t="s">
        <v>4940</v>
      </c>
      <c r="T191" s="292">
        <v>165000000</v>
      </c>
      <c r="U191" s="292">
        <v>108897830</v>
      </c>
      <c r="V191" s="292">
        <v>407573628</v>
      </c>
      <c r="W191" s="292">
        <v>21931316</v>
      </c>
      <c r="X191" s="126">
        <v>807959</v>
      </c>
      <c r="Y191" s="126">
        <v>946622</v>
      </c>
      <c r="Z191" s="218">
        <v>44669</v>
      </c>
      <c r="AA191" s="47" t="s">
        <v>52</v>
      </c>
      <c r="AB191" s="24" t="s">
        <v>53</v>
      </c>
      <c r="AC191" s="11" t="s">
        <v>103</v>
      </c>
      <c r="AD191" s="11" t="s">
        <v>234</v>
      </c>
      <c r="AE191" s="11"/>
      <c r="AF191" s="11"/>
      <c r="AG191" s="12"/>
      <c r="AH191" s="11"/>
      <c r="AI191" s="116" t="s">
        <v>55</v>
      </c>
      <c r="AJ191" s="50"/>
      <c r="AK191" s="50"/>
      <c r="AL191" s="50"/>
      <c r="AM191" s="50"/>
      <c r="AN191" s="53" t="s">
        <v>82</v>
      </c>
      <c r="AO191" s="130" t="s">
        <v>325</v>
      </c>
      <c r="AP191" s="52"/>
      <c r="AQ191" s="52"/>
      <c r="AR191" s="52"/>
      <c r="AS191" s="117"/>
      <c r="AT191" s="117"/>
      <c r="AU191" s="117"/>
      <c r="AV191" s="117"/>
      <c r="AW191" s="117"/>
      <c r="AX191" s="56"/>
      <c r="AY191" s="56"/>
      <c r="AZ191" s="56"/>
      <c r="BA191" s="56"/>
      <c r="BB191" s="56"/>
      <c r="BC191" s="58"/>
    </row>
    <row r="192" spans="1:55" ht="12.5" customHeight="1" x14ac:dyDescent="0.25">
      <c r="A192" s="1"/>
      <c r="B192" s="140" t="s">
        <v>1465</v>
      </c>
      <c r="C192" s="25" t="s">
        <v>238</v>
      </c>
      <c r="D192" s="24">
        <v>40</v>
      </c>
      <c r="E192" s="184" t="s">
        <v>41</v>
      </c>
      <c r="F192" s="43">
        <v>2012</v>
      </c>
      <c r="G192" s="44">
        <v>7.8310000000000004</v>
      </c>
      <c r="H192" s="97" t="s">
        <v>1466</v>
      </c>
      <c r="I192" s="8" t="s">
        <v>247</v>
      </c>
      <c r="J192" s="8" t="s">
        <v>150</v>
      </c>
      <c r="K192" s="44">
        <v>7.9</v>
      </c>
      <c r="L192" s="97" t="s">
        <v>4934</v>
      </c>
      <c r="M192" s="97" t="s">
        <v>1319</v>
      </c>
      <c r="N192" s="97" t="s">
        <v>4935</v>
      </c>
      <c r="O192" s="97" t="s">
        <v>1467</v>
      </c>
      <c r="P192" s="44">
        <v>34.340000000000003</v>
      </c>
      <c r="Q192" t="s">
        <v>1468</v>
      </c>
      <c r="R192" s="97"/>
      <c r="S192" s="295" t="s">
        <v>4936</v>
      </c>
      <c r="T192" s="292">
        <v>120000000</v>
      </c>
      <c r="U192" s="292">
        <v>124987023</v>
      </c>
      <c r="V192" s="292">
        <v>609016565</v>
      </c>
      <c r="W192" s="292">
        <v>30228172</v>
      </c>
      <c r="X192" s="121">
        <v>323854</v>
      </c>
      <c r="Y192" s="121">
        <v>682434</v>
      </c>
      <c r="Z192" s="81">
        <v>41402</v>
      </c>
      <c r="AA192" s="22" t="s">
        <v>52</v>
      </c>
      <c r="AB192" s="24" t="s">
        <v>53</v>
      </c>
      <c r="AC192" s="11" t="s">
        <v>103</v>
      </c>
      <c r="AD192" s="11" t="s">
        <v>234</v>
      </c>
      <c r="AE192" s="48"/>
      <c r="AF192" s="48"/>
      <c r="AG192" s="49"/>
      <c r="AH192" s="115"/>
      <c r="AI192" s="116" t="s">
        <v>55</v>
      </c>
      <c r="AJ192" s="50"/>
      <c r="AK192" s="50"/>
      <c r="AL192" s="50"/>
      <c r="AM192" s="50"/>
      <c r="AN192" s="52"/>
      <c r="AO192" s="52"/>
      <c r="AP192" s="52"/>
      <c r="AQ192" s="52"/>
      <c r="AR192" s="52"/>
      <c r="AS192" s="117"/>
      <c r="AT192" s="117"/>
      <c r="AU192" s="117"/>
      <c r="AV192" s="117"/>
      <c r="AW192" s="117"/>
      <c r="AX192" s="56"/>
      <c r="AY192" s="56"/>
      <c r="AZ192" s="56"/>
      <c r="BA192" s="56"/>
      <c r="BB192" s="56"/>
      <c r="BC192" s="58"/>
    </row>
    <row r="193" spans="1:55" ht="12.5" customHeight="1" x14ac:dyDescent="0.25">
      <c r="A193" s="1"/>
      <c r="B193" t="s">
        <v>1666</v>
      </c>
      <c r="C193" s="25" t="s">
        <v>238</v>
      </c>
      <c r="D193" s="24">
        <v>40</v>
      </c>
      <c r="E193" s="120" t="s">
        <v>41</v>
      </c>
      <c r="F193" s="43">
        <v>2015</v>
      </c>
      <c r="G193" s="44">
        <v>7.7649999999999997</v>
      </c>
      <c r="H193" s="97" t="s">
        <v>1667</v>
      </c>
      <c r="I193" s="8" t="s">
        <v>143</v>
      </c>
      <c r="J193" s="8" t="s">
        <v>276</v>
      </c>
      <c r="K193" s="44">
        <v>8</v>
      </c>
      <c r="L193" s="97" t="s">
        <v>4938</v>
      </c>
      <c r="M193" s="97" t="s">
        <v>682</v>
      </c>
      <c r="N193" s="97" t="s">
        <v>1668</v>
      </c>
      <c r="O193" s="97" t="s">
        <v>1669</v>
      </c>
      <c r="P193" s="44">
        <v>38.5</v>
      </c>
      <c r="Q193" s="97" t="s">
        <v>1670</v>
      </c>
      <c r="R193" s="97"/>
      <c r="S193" s="295" t="s">
        <v>4939</v>
      </c>
      <c r="T193" s="292">
        <v>108000000</v>
      </c>
      <c r="U193" s="292">
        <v>228433663</v>
      </c>
      <c r="V193" s="292">
        <v>630161890</v>
      </c>
      <c r="W193" s="119"/>
      <c r="X193" s="121">
        <v>666550</v>
      </c>
      <c r="Y193" s="121">
        <v>962772</v>
      </c>
      <c r="Z193" s="81">
        <v>42477</v>
      </c>
      <c r="AA193" s="47" t="s">
        <v>52</v>
      </c>
      <c r="AB193" s="24" t="s">
        <v>53</v>
      </c>
      <c r="AC193" s="11" t="s">
        <v>103</v>
      </c>
      <c r="AD193" s="11" t="s">
        <v>234</v>
      </c>
      <c r="AE193" s="48"/>
      <c r="AF193" s="48"/>
      <c r="AG193" s="49"/>
      <c r="AH193" s="115"/>
      <c r="AI193" s="116" t="s">
        <v>55</v>
      </c>
      <c r="AJ193" s="50"/>
      <c r="AK193" s="50"/>
      <c r="AL193" s="50"/>
      <c r="AM193" s="50"/>
      <c r="AN193" s="52"/>
      <c r="AO193" s="52"/>
      <c r="AP193" s="52"/>
      <c r="AQ193" s="52"/>
      <c r="AR193" s="52"/>
      <c r="AS193" s="117"/>
      <c r="AT193" s="117"/>
      <c r="AU193" s="117"/>
      <c r="AV193" s="117"/>
      <c r="AW193" s="117"/>
      <c r="AX193" s="56"/>
      <c r="AY193" s="56"/>
      <c r="AZ193" s="56"/>
      <c r="BA193" s="56"/>
      <c r="BB193" s="56"/>
      <c r="BC193" s="58"/>
    </row>
    <row r="194" spans="1:55" ht="12.5" customHeight="1" x14ac:dyDescent="0.25">
      <c r="A194" s="1"/>
      <c r="B194" t="s">
        <v>2008</v>
      </c>
      <c r="C194" t="s">
        <v>1638</v>
      </c>
      <c r="D194" s="24">
        <v>40</v>
      </c>
      <c r="E194" s="42" t="s">
        <v>41</v>
      </c>
      <c r="F194" s="43">
        <v>1950</v>
      </c>
      <c r="G194" s="44">
        <v>7.923</v>
      </c>
      <c r="H194" s="25" t="s">
        <v>134</v>
      </c>
      <c r="I194" s="8" t="s">
        <v>143</v>
      </c>
      <c r="J194" s="8" t="s">
        <v>276</v>
      </c>
      <c r="K194" s="44">
        <v>8.1999999999999993</v>
      </c>
      <c r="L194" t="s">
        <v>861</v>
      </c>
      <c r="M194" t="s">
        <v>2009</v>
      </c>
      <c r="N194" t="s">
        <v>2010</v>
      </c>
      <c r="O194" t="s">
        <v>2011</v>
      </c>
      <c r="P194" s="44">
        <v>23.03</v>
      </c>
      <c r="Q194" t="s">
        <v>2012</v>
      </c>
      <c r="R194" s="25" t="s">
        <v>2013</v>
      </c>
      <c r="S194" s="7" t="s">
        <v>4933</v>
      </c>
      <c r="T194" s="292">
        <v>250000</v>
      </c>
      <c r="U194" s="5"/>
      <c r="V194" s="292">
        <v>35584</v>
      </c>
      <c r="W194" s="5"/>
      <c r="X194" s="121">
        <v>43443</v>
      </c>
      <c r="Y194" s="121">
        <v>188253</v>
      </c>
      <c r="Z194" s="81">
        <v>42000</v>
      </c>
      <c r="AA194" s="47" t="s">
        <v>52</v>
      </c>
      <c r="AB194" s="24" t="s">
        <v>53</v>
      </c>
      <c r="AC194" s="11" t="s">
        <v>103</v>
      </c>
      <c r="AD194" s="11" t="s">
        <v>234</v>
      </c>
      <c r="AE194" s="48"/>
      <c r="AF194" s="48"/>
      <c r="AG194" s="49"/>
      <c r="AH194" s="115"/>
      <c r="AI194" s="116" t="s">
        <v>55</v>
      </c>
      <c r="AJ194" s="50"/>
      <c r="AK194" s="50"/>
      <c r="AL194" s="50"/>
      <c r="AM194" s="50"/>
      <c r="AN194" s="52"/>
      <c r="AO194" s="52"/>
      <c r="AP194" s="52"/>
      <c r="AQ194" s="52"/>
      <c r="AR194" s="52"/>
      <c r="AS194" s="54"/>
      <c r="AT194" s="54"/>
      <c r="AU194" s="54"/>
      <c r="AV194" s="54"/>
      <c r="AW194" s="54"/>
      <c r="AX194" s="56"/>
      <c r="AY194" s="56"/>
      <c r="AZ194" s="56"/>
      <c r="BA194" s="56"/>
      <c r="BB194" s="56"/>
      <c r="BC194" s="58"/>
    </row>
    <row r="195" spans="1:55" ht="12.5" customHeight="1" x14ac:dyDescent="0.25">
      <c r="A195" s="1"/>
      <c r="B195" t="s">
        <v>2305</v>
      </c>
      <c r="C195" s="25" t="s">
        <v>238</v>
      </c>
      <c r="D195" s="24">
        <v>40</v>
      </c>
      <c r="E195" s="118" t="s">
        <v>41</v>
      </c>
      <c r="F195" s="43">
        <v>2004</v>
      </c>
      <c r="G195" s="44">
        <v>7.83</v>
      </c>
      <c r="H195" s="97" t="s">
        <v>4344</v>
      </c>
      <c r="I195" s="8" t="s">
        <v>121</v>
      </c>
      <c r="J195" s="8" t="s">
        <v>276</v>
      </c>
      <c r="K195" s="44">
        <v>7.1</v>
      </c>
      <c r="L195" s="97" t="s">
        <v>88</v>
      </c>
      <c r="M195" s="97" t="s">
        <v>1194</v>
      </c>
      <c r="N195" s="97" t="s">
        <v>2306</v>
      </c>
      <c r="O195" s="97" t="s">
        <v>4345</v>
      </c>
      <c r="P195" s="44">
        <v>33.92</v>
      </c>
      <c r="Q195" s="97" t="s">
        <v>2307</v>
      </c>
      <c r="R195" s="97"/>
      <c r="S195" s="295" t="s">
        <v>4937</v>
      </c>
      <c r="T195" s="292">
        <v>120000000</v>
      </c>
      <c r="U195" s="292">
        <v>144801023</v>
      </c>
      <c r="V195" s="292">
        <v>347198023</v>
      </c>
      <c r="W195" s="292">
        <v>6010000</v>
      </c>
      <c r="X195" s="121">
        <v>461902</v>
      </c>
      <c r="Y195" s="121">
        <v>593586</v>
      </c>
      <c r="Z195" s="81">
        <v>41229</v>
      </c>
      <c r="AA195" s="22" t="s">
        <v>52</v>
      </c>
      <c r="AB195" s="24" t="s">
        <v>53</v>
      </c>
      <c r="AC195" s="11" t="s">
        <v>103</v>
      </c>
      <c r="AD195" s="11" t="s">
        <v>234</v>
      </c>
      <c r="AE195" s="48"/>
      <c r="AF195" s="48"/>
      <c r="AG195" s="49"/>
      <c r="AH195" s="115"/>
      <c r="AI195" s="116" t="s">
        <v>55</v>
      </c>
      <c r="AJ195" s="50"/>
      <c r="AK195" s="50"/>
      <c r="AL195" s="299"/>
      <c r="AM195" s="50"/>
      <c r="AN195" s="52"/>
      <c r="AO195" s="52"/>
      <c r="AP195" s="52"/>
      <c r="AQ195" s="52"/>
      <c r="AR195" s="52"/>
      <c r="AS195" s="117"/>
      <c r="AT195" s="117"/>
      <c r="AU195" s="117"/>
      <c r="AV195" s="117"/>
      <c r="AW195" s="117"/>
      <c r="AX195" s="56"/>
      <c r="AY195" s="56"/>
      <c r="AZ195" s="56"/>
      <c r="BA195" s="56"/>
      <c r="BB195" s="56"/>
      <c r="BC195" s="58"/>
    </row>
    <row r="196" spans="1:55" ht="12.65" customHeight="1" x14ac:dyDescent="0.25">
      <c r="A196" s="1"/>
      <c r="B196" s="79"/>
      <c r="C196" s="83"/>
      <c r="D196" s="24"/>
      <c r="E196" s="120"/>
      <c r="F196" s="43"/>
      <c r="G196" s="44"/>
      <c r="H196" s="97"/>
      <c r="I196" s="8"/>
      <c r="J196" s="8"/>
      <c r="K196" s="44"/>
      <c r="L196" s="97"/>
      <c r="M196" s="97"/>
      <c r="N196" s="97"/>
      <c r="O196" s="97"/>
      <c r="P196" s="44"/>
      <c r="Q196" s="79"/>
      <c r="R196" s="97"/>
      <c r="S196" s="97"/>
      <c r="T196" s="97"/>
      <c r="U196" s="97"/>
      <c r="V196" s="97"/>
      <c r="W196" s="97"/>
      <c r="X196" s="81"/>
      <c r="Y196" s="22"/>
      <c r="Z196" s="81"/>
      <c r="AA196" s="24"/>
      <c r="AB196" s="24"/>
      <c r="AC196" s="11"/>
      <c r="AD196" s="11"/>
      <c r="AE196" s="48"/>
      <c r="AF196" s="48"/>
      <c r="AG196" s="49"/>
      <c r="AH196" s="115"/>
      <c r="AI196" s="116"/>
      <c r="AJ196" s="50"/>
      <c r="AK196" s="50"/>
      <c r="AL196" s="50"/>
      <c r="AM196" s="50"/>
      <c r="AN196" s="52"/>
      <c r="AO196" s="52"/>
      <c r="AP196" s="52"/>
      <c r="AQ196" s="52"/>
      <c r="AR196" s="52"/>
      <c r="AS196" s="117"/>
      <c r="AT196" s="117"/>
      <c r="AU196" s="117"/>
      <c r="AV196" s="117"/>
      <c r="AW196" s="117"/>
      <c r="AX196" s="56"/>
      <c r="AY196" s="56"/>
      <c r="AZ196" s="56"/>
      <c r="BA196" s="56"/>
      <c r="BB196" s="56"/>
    </row>
    <row r="197" spans="1:55" ht="23.25" customHeight="1" x14ac:dyDescent="0.25">
      <c r="A197" s="1"/>
      <c r="B197" s="114" t="s">
        <v>4194</v>
      </c>
      <c r="C197" s="83"/>
      <c r="D197" s="24"/>
      <c r="E197" s="120"/>
      <c r="F197" s="43"/>
      <c r="G197" s="44"/>
      <c r="H197" s="97"/>
      <c r="I197" s="8"/>
      <c r="J197" s="8"/>
      <c r="K197" s="44"/>
      <c r="L197" s="97"/>
      <c r="M197" s="97"/>
      <c r="N197" s="97"/>
      <c r="O197" s="97"/>
      <c r="P197" s="44"/>
      <c r="Q197" s="79"/>
      <c r="R197" s="97"/>
      <c r="S197" s="97"/>
      <c r="T197" s="97"/>
      <c r="U197" s="97"/>
      <c r="V197" s="97"/>
      <c r="W197" s="97"/>
      <c r="X197" s="81"/>
      <c r="Y197" s="22"/>
      <c r="Z197" s="81"/>
      <c r="AA197" s="24"/>
      <c r="AB197" s="24"/>
      <c r="AC197" s="11"/>
      <c r="AD197" s="11"/>
      <c r="AE197" s="48"/>
      <c r="AF197" s="48"/>
      <c r="AG197" s="49"/>
      <c r="AH197" s="115"/>
      <c r="AI197" s="116"/>
      <c r="AJ197" s="50"/>
      <c r="AK197" s="50"/>
      <c r="AL197" s="50"/>
      <c r="AM197" s="50"/>
      <c r="AN197" s="52"/>
      <c r="AO197" s="52"/>
      <c r="AP197" s="52"/>
      <c r="AQ197" s="52"/>
      <c r="AR197" s="52"/>
      <c r="AS197" s="117"/>
      <c r="AT197" s="117"/>
      <c r="AU197" s="117"/>
      <c r="AV197" s="117"/>
      <c r="AW197" s="117"/>
      <c r="AX197" s="56"/>
      <c r="AY197" s="56"/>
      <c r="AZ197" s="56"/>
      <c r="BA197" s="56"/>
      <c r="BB197" s="56"/>
    </row>
    <row r="198" spans="1:55" ht="12.5" customHeight="1" x14ac:dyDescent="0.25">
      <c r="A198" s="1"/>
      <c r="B198" s="65" t="s">
        <v>1073</v>
      </c>
      <c r="C198" s="25" t="s">
        <v>238</v>
      </c>
      <c r="D198" s="24">
        <v>40</v>
      </c>
      <c r="E198" s="118" t="s">
        <v>41</v>
      </c>
      <c r="F198" s="43">
        <v>2014</v>
      </c>
      <c r="G198" s="44">
        <v>6.8419999999999996</v>
      </c>
      <c r="H198" s="25" t="s">
        <v>395</v>
      </c>
      <c r="I198" s="8" t="s">
        <v>121</v>
      </c>
      <c r="J198" s="8" t="s">
        <v>276</v>
      </c>
      <c r="K198" s="44">
        <v>6.4</v>
      </c>
      <c r="L198" s="25" t="s">
        <v>1074</v>
      </c>
      <c r="M198" s="25" t="s">
        <v>1075</v>
      </c>
      <c r="N198" s="25" t="s">
        <v>5030</v>
      </c>
      <c r="O198" s="25" t="s">
        <v>1076</v>
      </c>
      <c r="P198" s="44">
        <v>45.7</v>
      </c>
      <c r="Q198" s="41" t="s">
        <v>1077</v>
      </c>
      <c r="R198" s="25"/>
      <c r="S198" s="7" t="s">
        <v>5031</v>
      </c>
      <c r="T198" s="292">
        <v>66000000</v>
      </c>
      <c r="U198" s="292">
        <v>43577636</v>
      </c>
      <c r="V198" s="292">
        <v>203277636</v>
      </c>
      <c r="W198" s="292">
        <v>13802731</v>
      </c>
      <c r="X198" s="121">
        <v>143796</v>
      </c>
      <c r="Y198" s="121">
        <v>182145</v>
      </c>
      <c r="Z198" s="81">
        <v>42000</v>
      </c>
      <c r="AA198" s="47" t="s">
        <v>52</v>
      </c>
      <c r="AB198" s="47" t="s">
        <v>52</v>
      </c>
      <c r="AC198" s="11" t="s">
        <v>103</v>
      </c>
      <c r="AD198" s="11" t="s">
        <v>234</v>
      </c>
      <c r="AE198" s="48"/>
      <c r="AF198" s="48"/>
      <c r="AG198" s="49"/>
      <c r="AH198" s="115"/>
      <c r="AI198" s="116" t="s">
        <v>55</v>
      </c>
      <c r="AJ198" s="50"/>
      <c r="AK198" s="50"/>
      <c r="AL198" s="50"/>
      <c r="AM198" s="50"/>
      <c r="AN198" s="52"/>
      <c r="AO198" s="52"/>
      <c r="AP198" s="52"/>
      <c r="AQ198" s="52"/>
      <c r="AR198" s="52"/>
      <c r="AS198" s="117"/>
      <c r="AT198" s="117"/>
      <c r="AU198" s="117"/>
      <c r="AV198" s="117"/>
      <c r="AW198" s="117"/>
      <c r="AX198" s="56"/>
      <c r="AY198" s="56"/>
      <c r="AZ198" s="56"/>
      <c r="BA198" s="56"/>
      <c r="BB198" s="56"/>
      <c r="BC198" s="58"/>
    </row>
    <row r="199" spans="1:55" ht="12.5" customHeight="1" x14ac:dyDescent="0.25">
      <c r="A199" s="1"/>
      <c r="B199" t="s">
        <v>1088</v>
      </c>
      <c r="C199" s="25" t="s">
        <v>238</v>
      </c>
      <c r="D199" s="24">
        <v>40</v>
      </c>
      <c r="E199" s="120" t="s">
        <v>41</v>
      </c>
      <c r="F199" s="43">
        <v>2018</v>
      </c>
      <c r="G199" s="44">
        <v>6.8360000000000003</v>
      </c>
      <c r="H199" s="97" t="s">
        <v>594</v>
      </c>
      <c r="I199" s="8" t="s">
        <v>121</v>
      </c>
      <c r="J199" s="8" t="s">
        <v>276</v>
      </c>
      <c r="K199" s="44">
        <v>6.8</v>
      </c>
      <c r="L199" s="97" t="s">
        <v>59</v>
      </c>
      <c r="M199" s="97" t="s">
        <v>1089</v>
      </c>
      <c r="N199" s="97" t="s">
        <v>1090</v>
      </c>
      <c r="O199" s="97" t="s">
        <v>1091</v>
      </c>
      <c r="P199" s="44">
        <v>39.68</v>
      </c>
      <c r="Q199" s="97" t="s">
        <v>1092</v>
      </c>
      <c r="R199" s="97"/>
      <c r="S199" s="295" t="s">
        <v>5037</v>
      </c>
      <c r="T199" s="292">
        <v>160000000</v>
      </c>
      <c r="U199" s="292">
        <v>335061807</v>
      </c>
      <c r="V199" s="292">
        <v>1151961807</v>
      </c>
      <c r="W199" s="292">
        <v>20013057</v>
      </c>
      <c r="X199" s="121">
        <v>547255</v>
      </c>
      <c r="Y199" s="121">
        <v>535508</v>
      </c>
      <c r="Z199" s="81">
        <v>43625</v>
      </c>
      <c r="AA199" s="47" t="s">
        <v>52</v>
      </c>
      <c r="AB199" s="24" t="s">
        <v>53</v>
      </c>
      <c r="AC199" s="11" t="s">
        <v>103</v>
      </c>
      <c r="AD199" s="11" t="s">
        <v>234</v>
      </c>
      <c r="AE199" s="48"/>
      <c r="AF199" s="48"/>
      <c r="AG199" s="49"/>
      <c r="AH199" s="115"/>
      <c r="AI199" s="116" t="s">
        <v>55</v>
      </c>
      <c r="AJ199" s="50"/>
      <c r="AK199" s="50"/>
      <c r="AL199" s="50"/>
      <c r="AM199" s="50"/>
      <c r="AN199" s="52"/>
      <c r="AO199" s="52"/>
      <c r="AP199" s="52"/>
      <c r="AQ199" s="52"/>
      <c r="AR199" s="52"/>
      <c r="AS199" s="117"/>
      <c r="AT199" s="117"/>
      <c r="AU199" s="117"/>
      <c r="AV199" s="117"/>
      <c r="AW199" s="117"/>
      <c r="AX199" s="56"/>
      <c r="AY199" s="56"/>
      <c r="AZ199" s="56"/>
      <c r="BA199" s="56"/>
      <c r="BB199" s="56"/>
      <c r="BC199" s="58"/>
    </row>
    <row r="200" spans="1:55" ht="12.5" customHeight="1" x14ac:dyDescent="0.25">
      <c r="A200" s="1"/>
      <c r="B200" s="165" t="s">
        <v>1093</v>
      </c>
      <c r="C200" s="25" t="s">
        <v>238</v>
      </c>
      <c r="D200" s="24">
        <v>40</v>
      </c>
      <c r="E200" s="64" t="s">
        <v>41</v>
      </c>
      <c r="F200" s="126">
        <v>2019</v>
      </c>
      <c r="G200" s="176">
        <v>7.3040000000000003</v>
      </c>
      <c r="H200" s="177" t="s">
        <v>4303</v>
      </c>
      <c r="I200" s="178" t="s">
        <v>247</v>
      </c>
      <c r="J200" s="178" t="s">
        <v>150</v>
      </c>
      <c r="K200" s="176">
        <v>6.9</v>
      </c>
      <c r="L200" s="179" t="s">
        <v>716</v>
      </c>
      <c r="M200" s="179" t="s">
        <v>210</v>
      </c>
      <c r="N200" s="25" t="s">
        <v>1095</v>
      </c>
      <c r="O200" s="179" t="s">
        <v>1096</v>
      </c>
      <c r="P200" s="175">
        <v>44.55</v>
      </c>
      <c r="Q200" s="180" t="s">
        <v>1097</v>
      </c>
      <c r="R200" s="97"/>
      <c r="S200" s="295" t="s">
        <v>4965</v>
      </c>
      <c r="T200" s="292">
        <v>183000000</v>
      </c>
      <c r="U200" s="292">
        <v>355559216</v>
      </c>
      <c r="V200" s="292">
        <v>1050693953</v>
      </c>
      <c r="W200" s="292">
        <v>21825132</v>
      </c>
      <c r="X200" s="121">
        <v>398738</v>
      </c>
      <c r="Y200" s="121">
        <v>300963</v>
      </c>
      <c r="Z200" s="81">
        <v>43821</v>
      </c>
      <c r="AA200" s="47" t="s">
        <v>52</v>
      </c>
      <c r="AB200" s="24" t="s">
        <v>53</v>
      </c>
      <c r="AC200" s="11" t="s">
        <v>103</v>
      </c>
      <c r="AD200" s="11" t="s">
        <v>234</v>
      </c>
      <c r="AE200" s="48"/>
      <c r="AF200" s="48"/>
      <c r="AG200" s="49"/>
      <c r="AH200" s="115"/>
      <c r="AI200" s="116" t="s">
        <v>55</v>
      </c>
      <c r="AJ200" s="50"/>
      <c r="AK200" s="50"/>
      <c r="AL200" s="50"/>
      <c r="AM200" s="50"/>
      <c r="AN200" s="52" t="s">
        <v>82</v>
      </c>
      <c r="AO200" s="52" t="s">
        <v>325</v>
      </c>
      <c r="AP200" s="52"/>
      <c r="AQ200" s="52"/>
      <c r="AR200" s="52"/>
      <c r="AS200" s="117"/>
      <c r="AT200" s="117"/>
      <c r="AU200" s="117"/>
      <c r="AV200" s="117"/>
      <c r="AW200" s="117"/>
      <c r="AX200" s="56"/>
      <c r="AY200" s="56"/>
      <c r="AZ200" s="56"/>
      <c r="BA200" s="56"/>
      <c r="BB200" s="56"/>
      <c r="BC200" s="58"/>
    </row>
    <row r="201" spans="1:55" ht="12.5" customHeight="1" x14ac:dyDescent="0.25">
      <c r="A201" s="1"/>
      <c r="B201" s="79" t="s">
        <v>1098</v>
      </c>
      <c r="C201" s="83" t="s">
        <v>238</v>
      </c>
      <c r="D201" s="24">
        <v>40</v>
      </c>
      <c r="E201" s="120" t="s">
        <v>41</v>
      </c>
      <c r="F201" s="43">
        <v>2001</v>
      </c>
      <c r="G201" s="44">
        <v>7.4690000000000003</v>
      </c>
      <c r="H201" s="97" t="s">
        <v>1099</v>
      </c>
      <c r="I201" s="8" t="s">
        <v>143</v>
      </c>
      <c r="J201" s="8" t="s">
        <v>44</v>
      </c>
      <c r="K201" s="44">
        <v>6.7</v>
      </c>
      <c r="L201" s="97" t="s">
        <v>59</v>
      </c>
      <c r="M201" s="97" t="s">
        <v>1100</v>
      </c>
      <c r="N201" s="97" t="s">
        <v>1101</v>
      </c>
      <c r="O201" s="97" t="s">
        <v>1102</v>
      </c>
      <c r="P201" s="44">
        <v>37.72</v>
      </c>
      <c r="Q201" t="s">
        <v>1103</v>
      </c>
      <c r="R201" s="97"/>
      <c r="S201" s="295" t="s">
        <v>4948</v>
      </c>
      <c r="T201" s="292">
        <v>107000000</v>
      </c>
      <c r="U201" s="292">
        <v>58203105</v>
      </c>
      <c r="V201" s="292">
        <v>87713825</v>
      </c>
      <c r="W201" s="119"/>
      <c r="X201" s="121">
        <v>37599</v>
      </c>
      <c r="Y201" s="121">
        <v>107736</v>
      </c>
      <c r="Z201" s="81">
        <v>41356</v>
      </c>
      <c r="AA201" s="22" t="s">
        <v>52</v>
      </c>
      <c r="AB201" s="24" t="s">
        <v>53</v>
      </c>
      <c r="AC201" s="11" t="s">
        <v>103</v>
      </c>
      <c r="AD201" s="11" t="s">
        <v>234</v>
      </c>
      <c r="AE201" s="48"/>
      <c r="AF201" s="48"/>
      <c r="AG201" s="49"/>
      <c r="AH201" s="115"/>
      <c r="AI201" s="116" t="s">
        <v>55</v>
      </c>
      <c r="AJ201" s="50"/>
      <c r="AK201" s="50"/>
      <c r="AL201" s="50"/>
      <c r="AM201" s="50"/>
      <c r="AN201" s="52"/>
      <c r="AO201" s="52"/>
      <c r="AP201" s="52"/>
      <c r="AQ201" s="52"/>
      <c r="AR201" s="52"/>
      <c r="AS201" s="117"/>
      <c r="AT201" s="117"/>
      <c r="AU201" s="117"/>
      <c r="AV201" s="117"/>
      <c r="AW201" s="117"/>
      <c r="AX201" s="56"/>
      <c r="AY201" s="56"/>
      <c r="AZ201" s="56"/>
      <c r="BA201" s="56"/>
      <c r="BB201" s="56"/>
      <c r="BC201" s="58"/>
    </row>
    <row r="202" spans="1:55" ht="12.5" customHeight="1" x14ac:dyDescent="0.25">
      <c r="A202" s="1"/>
      <c r="B202" s="65" t="s">
        <v>1104</v>
      </c>
      <c r="C202" s="25" t="s">
        <v>238</v>
      </c>
      <c r="D202" s="24">
        <v>40</v>
      </c>
      <c r="E202" s="122" t="s">
        <v>41</v>
      </c>
      <c r="F202" s="43">
        <v>2019</v>
      </c>
      <c r="G202" s="44">
        <v>7.2329999999999997</v>
      </c>
      <c r="H202" s="97" t="s">
        <v>288</v>
      </c>
      <c r="I202" s="8" t="s">
        <v>143</v>
      </c>
      <c r="J202" s="8" t="s">
        <v>276</v>
      </c>
      <c r="K202" s="44">
        <v>7.3</v>
      </c>
      <c r="L202" s="97" t="s">
        <v>622</v>
      </c>
      <c r="M202" s="97" t="s">
        <v>747</v>
      </c>
      <c r="N202" s="97" t="s">
        <v>1106</v>
      </c>
      <c r="O202" s="97" t="s">
        <v>4969</v>
      </c>
      <c r="P202" s="44">
        <v>43.88</v>
      </c>
      <c r="Q202" s="97" t="s">
        <v>1107</v>
      </c>
      <c r="R202" s="97"/>
      <c r="S202" s="295" t="s">
        <v>4970</v>
      </c>
      <c r="T202" s="292">
        <v>170000000</v>
      </c>
      <c r="U202" s="292">
        <v>85838210</v>
      </c>
      <c r="V202" s="292">
        <v>404980543</v>
      </c>
      <c r="W202" s="292">
        <v>12731084</v>
      </c>
      <c r="X202" s="121">
        <v>608778</v>
      </c>
      <c r="Y202" s="121">
        <v>309523</v>
      </c>
      <c r="Z202" s="81">
        <v>43718</v>
      </c>
      <c r="AA202" s="47" t="s">
        <v>52</v>
      </c>
      <c r="AB202" s="24" t="s">
        <v>53</v>
      </c>
      <c r="AC202" s="48" t="s">
        <v>103</v>
      </c>
      <c r="AD202" s="11" t="s">
        <v>234</v>
      </c>
      <c r="AE202" s="68"/>
      <c r="AF202" s="48"/>
      <c r="AG202" s="49"/>
      <c r="AH202" s="48"/>
      <c r="AI202" s="116" t="s">
        <v>55</v>
      </c>
      <c r="AJ202" s="50"/>
      <c r="AK202" s="50"/>
      <c r="AL202" s="50"/>
      <c r="AM202" s="50"/>
      <c r="AN202" s="52"/>
      <c r="AO202" s="52"/>
      <c r="AP202" s="52"/>
      <c r="AQ202" s="52"/>
      <c r="AR202" s="52"/>
      <c r="AS202" s="117"/>
      <c r="AT202" s="117"/>
      <c r="AU202" s="117"/>
      <c r="AV202" s="117"/>
      <c r="AW202" s="117"/>
      <c r="AX202" s="56"/>
      <c r="AY202" s="56"/>
      <c r="AZ202" s="56"/>
      <c r="BA202" s="56"/>
      <c r="BB202" s="56"/>
      <c r="BC202" s="58"/>
    </row>
    <row r="203" spans="1:55" ht="12.5" customHeight="1" x14ac:dyDescent="0.25">
      <c r="A203" s="1"/>
      <c r="B203" t="s">
        <v>1212</v>
      </c>
      <c r="C203" s="25" t="s">
        <v>238</v>
      </c>
      <c r="D203" s="24">
        <v>40</v>
      </c>
      <c r="E203" s="120" t="s">
        <v>41</v>
      </c>
      <c r="F203" s="43">
        <v>2015</v>
      </c>
      <c r="G203" s="44">
        <v>7.23</v>
      </c>
      <c r="H203" s="97" t="s">
        <v>4306</v>
      </c>
      <c r="I203" s="8" t="s">
        <v>121</v>
      </c>
      <c r="J203" s="8" t="s">
        <v>276</v>
      </c>
      <c r="K203" s="44">
        <v>6.9</v>
      </c>
      <c r="L203" s="97" t="s">
        <v>1213</v>
      </c>
      <c r="M203" s="97" t="s">
        <v>417</v>
      </c>
      <c r="N203" s="97" t="s">
        <v>4971</v>
      </c>
      <c r="O203" s="97" t="s">
        <v>4972</v>
      </c>
      <c r="P203" s="44">
        <v>40.71</v>
      </c>
      <c r="Q203" s="97" t="s">
        <v>1214</v>
      </c>
      <c r="R203" s="97"/>
      <c r="S203" s="295" t="s">
        <v>4973</v>
      </c>
      <c r="T203" s="292">
        <v>100000000</v>
      </c>
      <c r="U203" s="292">
        <v>25020758</v>
      </c>
      <c r="V203" s="292">
        <v>94320758</v>
      </c>
      <c r="W203" s="292">
        <v>4162474</v>
      </c>
      <c r="X203" s="121">
        <v>99800</v>
      </c>
      <c r="Y203" s="121">
        <v>154634</v>
      </c>
      <c r="Z203" s="81">
        <v>42477</v>
      </c>
      <c r="AA203" s="47" t="s">
        <v>52</v>
      </c>
      <c r="AB203" s="24" t="s">
        <v>53</v>
      </c>
      <c r="AC203" s="11" t="s">
        <v>103</v>
      </c>
      <c r="AD203" s="11" t="s">
        <v>234</v>
      </c>
      <c r="AE203" s="48"/>
      <c r="AF203" s="48"/>
      <c r="AG203" s="49"/>
      <c r="AH203" s="115"/>
      <c r="AI203" s="116" t="s">
        <v>55</v>
      </c>
      <c r="AJ203" s="50"/>
      <c r="AK203" s="50"/>
      <c r="AL203" s="50"/>
      <c r="AM203" s="50"/>
      <c r="AN203" s="52"/>
      <c r="AO203" s="52"/>
      <c r="AP203" s="52"/>
      <c r="AQ203" s="52"/>
      <c r="AR203" s="52"/>
      <c r="AS203" s="117"/>
      <c r="AT203" s="117"/>
      <c r="AU203" s="117"/>
      <c r="AV203" s="117"/>
      <c r="AW203" s="117"/>
      <c r="AX203" s="56"/>
      <c r="AY203" s="56"/>
      <c r="AZ203" s="56"/>
      <c r="BA203" s="56"/>
      <c r="BB203" s="56"/>
      <c r="BC203" s="58"/>
    </row>
    <row r="204" spans="1:55" ht="12.5" customHeight="1" x14ac:dyDescent="0.25">
      <c r="A204" s="1"/>
      <c r="B204" t="s">
        <v>1221</v>
      </c>
      <c r="C204" s="25" t="s">
        <v>238</v>
      </c>
      <c r="D204" s="24">
        <v>40</v>
      </c>
      <c r="E204" s="120" t="s">
        <v>41</v>
      </c>
      <c r="F204" s="43">
        <v>2017</v>
      </c>
      <c r="G204" s="44">
        <v>6.952</v>
      </c>
      <c r="H204" s="97" t="s">
        <v>427</v>
      </c>
      <c r="I204" s="8" t="s">
        <v>143</v>
      </c>
      <c r="J204" s="8" t="s">
        <v>276</v>
      </c>
      <c r="K204" s="44">
        <v>6.4</v>
      </c>
      <c r="L204" s="97" t="s">
        <v>5003</v>
      </c>
      <c r="M204" s="97" t="s">
        <v>1222</v>
      </c>
      <c r="N204" s="97" t="s">
        <v>5004</v>
      </c>
      <c r="O204" s="97" t="s">
        <v>1223</v>
      </c>
      <c r="P204" s="44">
        <v>47.97</v>
      </c>
      <c r="Q204" s="97" t="s">
        <v>1224</v>
      </c>
      <c r="R204" s="97"/>
      <c r="S204" s="295" t="s">
        <v>5005</v>
      </c>
      <c r="T204" s="292">
        <v>177200000</v>
      </c>
      <c r="U204" s="292">
        <v>41189488</v>
      </c>
      <c r="V204" s="292">
        <v>225874228</v>
      </c>
      <c r="W204" s="292">
        <v>14746154</v>
      </c>
      <c r="X204" s="121">
        <v>562667</v>
      </c>
      <c r="Y204" s="121">
        <v>203269</v>
      </c>
      <c r="Z204" s="81">
        <v>43090</v>
      </c>
      <c r="AA204" s="47" t="s">
        <v>52</v>
      </c>
      <c r="AB204" s="24" t="s">
        <v>53</v>
      </c>
      <c r="AC204" s="11" t="s">
        <v>103</v>
      </c>
      <c r="AD204" s="11" t="s">
        <v>234</v>
      </c>
      <c r="AE204" s="48"/>
      <c r="AF204" s="48"/>
      <c r="AG204" s="49"/>
      <c r="AH204" s="115"/>
      <c r="AI204" s="116" t="s">
        <v>55</v>
      </c>
      <c r="AJ204" s="50"/>
      <c r="AK204" s="50"/>
      <c r="AL204" s="50"/>
      <c r="AM204" s="50"/>
      <c r="AN204" s="52" t="s">
        <v>82</v>
      </c>
      <c r="AO204" s="52" t="s">
        <v>325</v>
      </c>
      <c r="AP204" s="52"/>
      <c r="AQ204" s="52"/>
      <c r="AR204" s="52"/>
      <c r="AS204" s="117"/>
      <c r="AT204" s="117"/>
      <c r="AU204" s="117"/>
      <c r="AV204" s="117"/>
      <c r="AW204" s="117"/>
      <c r="AX204" s="56"/>
      <c r="AY204" s="56"/>
      <c r="AZ204" s="56"/>
      <c r="BA204" s="56"/>
      <c r="BB204" s="56"/>
      <c r="BC204" s="58"/>
    </row>
    <row r="205" spans="1:55" ht="12.5" customHeight="1" x14ac:dyDescent="0.25">
      <c r="A205" s="1"/>
      <c r="B205" t="s">
        <v>1256</v>
      </c>
      <c r="C205" s="25" t="s">
        <v>238</v>
      </c>
      <c r="D205" s="24">
        <v>40</v>
      </c>
      <c r="E205" s="118" t="s">
        <v>41</v>
      </c>
      <c r="F205" s="43">
        <v>2001</v>
      </c>
      <c r="G205" s="44">
        <v>7.1719999999999997</v>
      </c>
      <c r="H205" s="97" t="s">
        <v>1257</v>
      </c>
      <c r="I205" s="8" t="s">
        <v>143</v>
      </c>
      <c r="J205" s="8" t="s">
        <v>44</v>
      </c>
      <c r="K205" s="44">
        <v>6.4</v>
      </c>
      <c r="L205" s="97" t="s">
        <v>45</v>
      </c>
      <c r="M205" s="97" t="s">
        <v>1258</v>
      </c>
      <c r="N205" s="97" t="s">
        <v>1259</v>
      </c>
      <c r="O205" s="97" t="s">
        <v>4979</v>
      </c>
      <c r="P205" s="44">
        <v>23.07</v>
      </c>
      <c r="Q205" s="25" t="s">
        <v>1260</v>
      </c>
      <c r="R205" s="97"/>
      <c r="S205" s="295" t="s">
        <v>4980</v>
      </c>
      <c r="T205" s="297" t="s">
        <v>4981</v>
      </c>
      <c r="U205" s="119"/>
      <c r="V205" s="292">
        <v>13240767</v>
      </c>
      <c r="W205" s="292">
        <v>565693</v>
      </c>
      <c r="X205" s="121">
        <v>81568</v>
      </c>
      <c r="Y205" s="121">
        <v>23498</v>
      </c>
      <c r="Z205" s="81">
        <v>40753</v>
      </c>
      <c r="AA205" s="22" t="s">
        <v>52</v>
      </c>
      <c r="AB205" s="24" t="s">
        <v>52</v>
      </c>
      <c r="AC205" s="11" t="s">
        <v>103</v>
      </c>
      <c r="AD205" s="11" t="s">
        <v>234</v>
      </c>
      <c r="AE205" s="173"/>
      <c r="AF205" s="11" t="s">
        <v>76</v>
      </c>
      <c r="AG205" s="174">
        <v>14298</v>
      </c>
      <c r="AH205" s="164">
        <v>23.795999999999999</v>
      </c>
      <c r="AI205" s="116" t="s">
        <v>55</v>
      </c>
      <c r="AJ205" s="14" t="s">
        <v>128</v>
      </c>
      <c r="AK205" s="50" t="s">
        <v>80</v>
      </c>
      <c r="AL205" s="14">
        <v>768</v>
      </c>
      <c r="AM205" s="14" t="s">
        <v>116</v>
      </c>
      <c r="AN205" s="52" t="s">
        <v>132</v>
      </c>
      <c r="AO205" s="16" t="s">
        <v>714</v>
      </c>
      <c r="AP205" s="16" t="s">
        <v>80</v>
      </c>
      <c r="AQ205" s="16">
        <v>2481</v>
      </c>
      <c r="AR205" s="16"/>
      <c r="AS205" s="54"/>
      <c r="AT205" s="18"/>
      <c r="AU205" s="18"/>
      <c r="AV205" s="18"/>
      <c r="AW205" s="54"/>
      <c r="AX205" s="20"/>
      <c r="AY205" s="20"/>
      <c r="AZ205" s="20"/>
      <c r="BA205" s="20"/>
      <c r="BB205" s="20"/>
      <c r="BC205" s="58"/>
    </row>
    <row r="206" spans="1:55" ht="12.5" customHeight="1" x14ac:dyDescent="0.25">
      <c r="A206" s="1"/>
      <c r="B206" t="s">
        <v>1280</v>
      </c>
      <c r="C206" s="25" t="s">
        <v>238</v>
      </c>
      <c r="D206" s="24">
        <v>40</v>
      </c>
      <c r="E206" s="120" t="s">
        <v>41</v>
      </c>
      <c r="F206" s="43">
        <v>2013</v>
      </c>
      <c r="G206" s="44">
        <v>7.0110000000000001</v>
      </c>
      <c r="H206" s="97" t="s">
        <v>1281</v>
      </c>
      <c r="I206" s="8" t="s">
        <v>121</v>
      </c>
      <c r="J206" s="8" t="s">
        <v>276</v>
      </c>
      <c r="K206" s="44">
        <v>7</v>
      </c>
      <c r="L206" s="97" t="s">
        <v>59</v>
      </c>
      <c r="M206" s="97" t="s">
        <v>1282</v>
      </c>
      <c r="N206" s="97" t="s">
        <v>1283</v>
      </c>
      <c r="O206" s="97" t="s">
        <v>1284</v>
      </c>
      <c r="P206" s="44">
        <v>39.65</v>
      </c>
      <c r="Q206" t="s">
        <v>1285</v>
      </c>
      <c r="R206" s="97"/>
      <c r="S206" s="295" t="s">
        <v>4995</v>
      </c>
      <c r="T206" s="292">
        <v>190000000</v>
      </c>
      <c r="U206" s="292">
        <v>202359711</v>
      </c>
      <c r="V206" s="292">
        <v>540007876</v>
      </c>
      <c r="W206" s="292">
        <v>24831307</v>
      </c>
      <c r="X206" s="121">
        <v>439080</v>
      </c>
      <c r="Y206" s="121">
        <v>749014</v>
      </c>
      <c r="Z206" s="81">
        <v>41541</v>
      </c>
      <c r="AA206" s="22" t="s">
        <v>52</v>
      </c>
      <c r="AB206" s="24" t="s">
        <v>53</v>
      </c>
      <c r="AC206" s="11" t="s">
        <v>103</v>
      </c>
      <c r="AD206" s="11" t="s">
        <v>234</v>
      </c>
      <c r="AE206" s="48"/>
      <c r="AF206" s="48"/>
      <c r="AG206" s="49"/>
      <c r="AH206" s="115"/>
      <c r="AI206" s="116" t="s">
        <v>55</v>
      </c>
      <c r="AJ206" s="50"/>
      <c r="AK206" s="50"/>
      <c r="AL206" s="50"/>
      <c r="AM206" s="50"/>
      <c r="AN206" s="52"/>
      <c r="AO206" s="52"/>
      <c r="AP206" s="52"/>
      <c r="AQ206" s="52"/>
      <c r="AR206" s="52"/>
      <c r="AS206" s="117"/>
      <c r="AT206" s="117"/>
      <c r="AU206" s="117"/>
      <c r="AV206" s="117"/>
      <c r="AW206" s="117"/>
      <c r="AX206" s="56"/>
      <c r="AY206" s="56"/>
      <c r="AZ206" s="56"/>
      <c r="BA206" s="56"/>
      <c r="BB206" s="56"/>
      <c r="BC206" s="58"/>
    </row>
    <row r="207" spans="1:55" ht="12.5" customHeight="1" x14ac:dyDescent="0.25">
      <c r="A207" s="1"/>
      <c r="B207" s="65" t="s">
        <v>1322</v>
      </c>
      <c r="C207" s="25" t="s">
        <v>238</v>
      </c>
      <c r="D207" s="24">
        <v>40</v>
      </c>
      <c r="E207" s="42" t="s">
        <v>41</v>
      </c>
      <c r="F207" s="43">
        <v>1989</v>
      </c>
      <c r="G207" s="44">
        <v>7.1020000000000003</v>
      </c>
      <c r="H207" s="25" t="s">
        <v>4311</v>
      </c>
      <c r="I207" s="8" t="s">
        <v>121</v>
      </c>
      <c r="J207" s="8" t="s">
        <v>276</v>
      </c>
      <c r="K207" s="44">
        <v>7.5</v>
      </c>
      <c r="L207" s="25" t="s">
        <v>69</v>
      </c>
      <c r="M207" s="25" t="s">
        <v>589</v>
      </c>
      <c r="N207" s="25" t="s">
        <v>4987</v>
      </c>
      <c r="O207" s="25" t="s">
        <v>4988</v>
      </c>
      <c r="P207" s="44">
        <v>36.08</v>
      </c>
      <c r="Q207" s="41" t="s">
        <v>1323</v>
      </c>
      <c r="R207" s="41"/>
      <c r="S207" s="65" t="s">
        <v>4989</v>
      </c>
      <c r="T207" s="292" t="s">
        <v>4990</v>
      </c>
      <c r="U207" s="292" t="s">
        <v>4991</v>
      </c>
      <c r="V207" s="8"/>
      <c r="W207" s="8"/>
      <c r="X207" s="121">
        <v>1885</v>
      </c>
      <c r="Y207" s="121">
        <v>32480</v>
      </c>
      <c r="Z207" s="81">
        <v>42342</v>
      </c>
      <c r="AA207" s="47" t="s">
        <v>52</v>
      </c>
      <c r="AB207" s="24" t="s">
        <v>53</v>
      </c>
      <c r="AC207" s="11" t="s">
        <v>103</v>
      </c>
      <c r="AD207" s="11" t="s">
        <v>234</v>
      </c>
      <c r="AE207" s="68"/>
      <c r="AF207" s="48"/>
      <c r="AG207" s="49"/>
      <c r="AH207" s="48"/>
      <c r="AI207" s="116" t="s">
        <v>55</v>
      </c>
      <c r="AJ207" s="50"/>
      <c r="AK207" s="50"/>
      <c r="AL207" s="50"/>
      <c r="AM207" s="50"/>
      <c r="AN207" s="52"/>
      <c r="AO207" s="52"/>
      <c r="AP207" s="52"/>
      <c r="AQ207" s="52"/>
      <c r="AR207" s="52"/>
      <c r="AS207" s="54"/>
      <c r="AT207" s="54"/>
      <c r="AU207" s="54"/>
      <c r="AV207" s="54"/>
      <c r="AW207" s="54"/>
      <c r="AX207" s="56"/>
      <c r="AY207" s="56"/>
      <c r="AZ207" s="56"/>
      <c r="BA207" s="56"/>
      <c r="BB207" s="56"/>
      <c r="BC207" s="58"/>
    </row>
    <row r="208" spans="1:55" ht="12.5" customHeight="1" x14ac:dyDescent="0.25">
      <c r="A208" s="1"/>
      <c r="B208" t="s">
        <v>1377</v>
      </c>
      <c r="C208" s="25" t="s">
        <v>238</v>
      </c>
      <c r="D208" s="24">
        <v>40</v>
      </c>
      <c r="E208" s="182" t="s">
        <v>41</v>
      </c>
      <c r="F208" s="43">
        <v>2013</v>
      </c>
      <c r="G208" s="44">
        <v>7.4509999999999996</v>
      </c>
      <c r="H208" s="97" t="s">
        <v>4949</v>
      </c>
      <c r="I208" s="8" t="s">
        <v>121</v>
      </c>
      <c r="J208" s="8" t="s">
        <v>276</v>
      </c>
      <c r="K208" s="44">
        <v>7.7</v>
      </c>
      <c r="L208" s="97" t="s">
        <v>4313</v>
      </c>
      <c r="M208" s="97" t="s">
        <v>1378</v>
      </c>
      <c r="N208" s="97" t="s">
        <v>4314</v>
      </c>
      <c r="O208" s="97" t="s">
        <v>1379</v>
      </c>
      <c r="P208" s="44">
        <v>27.98</v>
      </c>
      <c r="Q208" s="97" t="s">
        <v>1380</v>
      </c>
      <c r="R208" s="97"/>
      <c r="S208" s="295" t="s">
        <v>4950</v>
      </c>
      <c r="T208" s="292">
        <v>100000000</v>
      </c>
      <c r="U208" s="292">
        <v>274092705</v>
      </c>
      <c r="V208" s="292">
        <v>723192705</v>
      </c>
      <c r="W208" s="292">
        <v>21481620</v>
      </c>
      <c r="X208" s="121">
        <v>278977</v>
      </c>
      <c r="Y208" s="121">
        <v>879074</v>
      </c>
      <c r="Z208" s="81">
        <v>41746</v>
      </c>
      <c r="AA208" s="22" t="s">
        <v>52</v>
      </c>
      <c r="AB208" s="24" t="s">
        <v>53</v>
      </c>
      <c r="AC208" s="11" t="s">
        <v>103</v>
      </c>
      <c r="AD208" s="11" t="s">
        <v>234</v>
      </c>
      <c r="AE208" s="48"/>
      <c r="AF208" s="48"/>
      <c r="AG208" s="49"/>
      <c r="AH208" s="115"/>
      <c r="AI208" s="116" t="s">
        <v>55</v>
      </c>
      <c r="AJ208" s="50"/>
      <c r="AK208" s="50"/>
      <c r="AL208" s="50"/>
      <c r="AM208" s="50"/>
      <c r="AN208" s="52"/>
      <c r="AO208" s="52"/>
      <c r="AP208" s="52"/>
      <c r="AQ208" s="52"/>
      <c r="AR208" s="52"/>
      <c r="AS208" s="117"/>
      <c r="AT208" s="117"/>
      <c r="AU208" s="117"/>
      <c r="AV208" s="117"/>
      <c r="AW208" s="117"/>
      <c r="AX208" s="56"/>
      <c r="AY208" s="56"/>
      <c r="AZ208" s="56"/>
      <c r="BA208" s="56"/>
      <c r="BB208" s="56"/>
      <c r="BC208" s="58"/>
    </row>
    <row r="209" spans="1:55" ht="12.5" customHeight="1" x14ac:dyDescent="0.25">
      <c r="A209" s="1"/>
      <c r="B209" t="s">
        <v>1411</v>
      </c>
      <c r="C209" s="25" t="s">
        <v>238</v>
      </c>
      <c r="D209" s="24">
        <v>40</v>
      </c>
      <c r="E209" s="118" t="s">
        <v>41</v>
      </c>
      <c r="F209" s="43">
        <v>2019</v>
      </c>
      <c r="G209" s="44">
        <v>6.8460000000000001</v>
      </c>
      <c r="H209" s="97" t="s">
        <v>1412</v>
      </c>
      <c r="I209" s="8" t="s">
        <v>247</v>
      </c>
      <c r="J209" s="8" t="s">
        <v>150</v>
      </c>
      <c r="K209" s="44">
        <v>6.3</v>
      </c>
      <c r="L209" s="97" t="s">
        <v>5028</v>
      </c>
      <c r="M209" s="97" t="s">
        <v>352</v>
      </c>
      <c r="N209" s="97" t="s">
        <v>1413</v>
      </c>
      <c r="O209" s="97" t="s">
        <v>1414</v>
      </c>
      <c r="P209" s="44">
        <v>41.35</v>
      </c>
      <c r="Q209" s="97" t="s">
        <v>1415</v>
      </c>
      <c r="R209" s="97"/>
      <c r="S209" s="295" t="s">
        <v>5029</v>
      </c>
      <c r="T209" s="292">
        <v>170000000</v>
      </c>
      <c r="U209" s="292">
        <v>114766307</v>
      </c>
      <c r="V209" s="292">
        <v>353284621</v>
      </c>
      <c r="W209" s="292">
        <v>8367734</v>
      </c>
      <c r="X209" s="121">
        <v>88387</v>
      </c>
      <c r="Y209" s="121">
        <v>85131</v>
      </c>
      <c r="Z209" s="81">
        <v>43718</v>
      </c>
      <c r="AA209" s="24" t="s">
        <v>52</v>
      </c>
      <c r="AB209" s="24" t="s">
        <v>53</v>
      </c>
      <c r="AC209" s="11" t="s">
        <v>103</v>
      </c>
      <c r="AD209" s="11" t="s">
        <v>234</v>
      </c>
      <c r="AE209" s="48"/>
      <c r="AF209" s="48"/>
      <c r="AG209" s="49"/>
      <c r="AH209" s="115"/>
      <c r="AI209" s="116" t="s">
        <v>55</v>
      </c>
      <c r="AJ209" s="50"/>
      <c r="AK209" s="50"/>
      <c r="AL209" s="50"/>
      <c r="AM209" s="50"/>
      <c r="AN209" s="52" t="s">
        <v>82</v>
      </c>
      <c r="AO209" s="52" t="s">
        <v>325</v>
      </c>
      <c r="AP209" s="52"/>
      <c r="AQ209" s="52"/>
      <c r="AR209" s="52"/>
      <c r="AS209" s="117"/>
      <c r="AT209" s="117"/>
      <c r="AU209" s="117"/>
      <c r="AV209" s="117"/>
      <c r="AW209" s="117"/>
      <c r="AX209" s="56"/>
      <c r="AY209" s="56"/>
      <c r="AZ209" s="56"/>
      <c r="BA209" s="56"/>
      <c r="BB209" s="56"/>
      <c r="BC209" s="58"/>
    </row>
    <row r="210" spans="1:55" ht="12.5" customHeight="1" x14ac:dyDescent="0.25">
      <c r="A210" s="1"/>
      <c r="B210" t="s">
        <v>1432</v>
      </c>
      <c r="C210" s="25" t="s">
        <v>238</v>
      </c>
      <c r="D210" s="24">
        <v>40</v>
      </c>
      <c r="E210" s="118" t="s">
        <v>41</v>
      </c>
      <c r="F210" s="43">
        <v>2012</v>
      </c>
      <c r="G210" s="44">
        <v>6.9279999999999999</v>
      </c>
      <c r="H210" s="97" t="s">
        <v>288</v>
      </c>
      <c r="I210" s="8" t="s">
        <v>121</v>
      </c>
      <c r="J210" s="8" t="s">
        <v>276</v>
      </c>
      <c r="K210" s="44">
        <v>6.6</v>
      </c>
      <c r="L210" s="97" t="s">
        <v>59</v>
      </c>
      <c r="M210" s="97" t="s">
        <v>1433</v>
      </c>
      <c r="N210" s="97" t="s">
        <v>5012</v>
      </c>
      <c r="O210" s="97" t="s">
        <v>5013</v>
      </c>
      <c r="P210" s="44">
        <v>42.61</v>
      </c>
      <c r="Q210" s="25" t="s">
        <v>1434</v>
      </c>
      <c r="R210" s="97"/>
      <c r="S210" s="295" t="s">
        <v>5014</v>
      </c>
      <c r="T210" s="292">
        <v>250000000</v>
      </c>
      <c r="U210" s="292">
        <v>73078100</v>
      </c>
      <c r="V210" s="292">
        <v>284139100</v>
      </c>
      <c r="W210" s="292">
        <v>33369163</v>
      </c>
      <c r="X210" s="121">
        <v>311011</v>
      </c>
      <c r="Y210" s="121">
        <v>292119</v>
      </c>
      <c r="Z210" s="81">
        <v>41104</v>
      </c>
      <c r="AA210" s="22" t="s">
        <v>52</v>
      </c>
      <c r="AB210" s="24" t="s">
        <v>53</v>
      </c>
      <c r="AC210" s="11" t="s">
        <v>103</v>
      </c>
      <c r="AD210" s="11" t="s">
        <v>234</v>
      </c>
      <c r="AE210" s="48"/>
      <c r="AF210" s="48"/>
      <c r="AG210" s="49"/>
      <c r="AH210" s="115"/>
      <c r="AI210" s="116" t="s">
        <v>55</v>
      </c>
      <c r="AJ210" s="50"/>
      <c r="AK210" s="50"/>
      <c r="AL210" s="50"/>
      <c r="AM210" s="50"/>
      <c r="AN210" s="52"/>
      <c r="AO210" s="52"/>
      <c r="AP210" s="52"/>
      <c r="AQ210" s="52"/>
      <c r="AR210" s="52"/>
      <c r="AS210" s="117"/>
      <c r="AT210" s="117"/>
      <c r="AU210" s="117"/>
      <c r="AV210" s="117"/>
      <c r="AW210" s="117"/>
      <c r="AX210" s="56"/>
      <c r="AY210" s="56"/>
      <c r="AZ210" s="56"/>
      <c r="BA210" s="56"/>
      <c r="BB210" s="56"/>
      <c r="BC210" s="58"/>
    </row>
    <row r="211" spans="1:55" ht="12.5" customHeight="1" x14ac:dyDescent="0.25">
      <c r="A211" s="1"/>
      <c r="B211" s="41" t="s">
        <v>1451</v>
      </c>
      <c r="C211" s="25" t="s">
        <v>238</v>
      </c>
      <c r="D211" s="24">
        <v>40</v>
      </c>
      <c r="E211" s="120" t="s">
        <v>41</v>
      </c>
      <c r="F211" s="43">
        <v>2016</v>
      </c>
      <c r="G211" s="44">
        <v>6.9050000000000002</v>
      </c>
      <c r="H211" s="25" t="s">
        <v>1466</v>
      </c>
      <c r="I211" s="8" t="s">
        <v>143</v>
      </c>
      <c r="J211" s="8" t="s">
        <v>276</v>
      </c>
      <c r="K211" s="44">
        <v>6.7</v>
      </c>
      <c r="L211" s="25" t="s">
        <v>1452</v>
      </c>
      <c r="M211" s="25" t="s">
        <v>352</v>
      </c>
      <c r="N211" s="25" t="s">
        <v>1453</v>
      </c>
      <c r="O211" s="25" t="s">
        <v>1454</v>
      </c>
      <c r="P211" s="44">
        <v>41.34</v>
      </c>
      <c r="Q211" s="41" t="s">
        <v>1455</v>
      </c>
      <c r="R211" s="25"/>
      <c r="S211" s="7" t="s">
        <v>5022</v>
      </c>
      <c r="T211" s="292">
        <v>110000000</v>
      </c>
      <c r="U211" s="292">
        <v>87242834</v>
      </c>
      <c r="V211" s="292">
        <v>296482446</v>
      </c>
      <c r="W211" s="292">
        <v>15547490</v>
      </c>
      <c r="X211" s="121">
        <v>455359</v>
      </c>
      <c r="Y211" s="121">
        <v>199943</v>
      </c>
      <c r="Z211" s="81">
        <v>42715</v>
      </c>
      <c r="AA211" s="47" t="s">
        <v>52</v>
      </c>
      <c r="AB211" s="24" t="s">
        <v>53</v>
      </c>
      <c r="AC211" s="11" t="s">
        <v>103</v>
      </c>
      <c r="AD211" s="11" t="s">
        <v>234</v>
      </c>
      <c r="AE211" s="48"/>
      <c r="AF211" s="48"/>
      <c r="AG211" s="49"/>
      <c r="AH211" s="115"/>
      <c r="AI211" s="116" t="s">
        <v>55</v>
      </c>
      <c r="AJ211" s="50"/>
      <c r="AK211" s="50"/>
      <c r="AL211" s="50"/>
      <c r="AM211" s="50"/>
      <c r="AN211" s="52"/>
      <c r="AO211" s="52"/>
      <c r="AP211" s="52"/>
      <c r="AQ211" s="52"/>
      <c r="AR211" s="52"/>
      <c r="AS211" s="117"/>
      <c r="AT211" s="117"/>
      <c r="AU211" s="117"/>
      <c r="AV211" s="117"/>
      <c r="AW211" s="117"/>
      <c r="AX211" s="56"/>
      <c r="AY211" s="56"/>
      <c r="AZ211" s="56"/>
      <c r="BA211" s="56"/>
      <c r="BB211" s="56"/>
      <c r="BC211" s="58"/>
    </row>
    <row r="212" spans="1:55" ht="12.5" customHeight="1" x14ac:dyDescent="0.25">
      <c r="A212" s="1"/>
      <c r="B212" s="65" t="s">
        <v>4316</v>
      </c>
      <c r="C212" s="25" t="s">
        <v>238</v>
      </c>
      <c r="D212" s="24">
        <v>40</v>
      </c>
      <c r="E212" s="118" t="s">
        <v>41</v>
      </c>
      <c r="F212" s="43">
        <v>1984</v>
      </c>
      <c r="G212" s="44">
        <v>6.86</v>
      </c>
      <c r="H212" s="97" t="s">
        <v>288</v>
      </c>
      <c r="I212" s="8" t="s">
        <v>121</v>
      </c>
      <c r="J212" s="8" t="s">
        <v>276</v>
      </c>
      <c r="K212" s="44">
        <v>6.3</v>
      </c>
      <c r="L212" s="97" t="s">
        <v>987</v>
      </c>
      <c r="M212" s="97" t="s">
        <v>1462</v>
      </c>
      <c r="N212" s="97" t="s">
        <v>5024</v>
      </c>
      <c r="O212" s="97" t="s">
        <v>1463</v>
      </c>
      <c r="P212" s="44">
        <v>22.65</v>
      </c>
      <c r="Q212" s="97" t="s">
        <v>1464</v>
      </c>
      <c r="R212" s="97"/>
      <c r="S212" s="295" t="s">
        <v>5025</v>
      </c>
      <c r="T212" s="292">
        <v>40000000</v>
      </c>
      <c r="U212" s="292">
        <v>30925690</v>
      </c>
      <c r="V212" s="292">
        <v>30926865</v>
      </c>
      <c r="W212" s="119"/>
      <c r="X212" s="121">
        <v>80901</v>
      </c>
      <c r="Y212" s="121">
        <v>187118</v>
      </c>
      <c r="Z212" s="81">
        <v>42000</v>
      </c>
      <c r="AA212" s="47" t="s">
        <v>52</v>
      </c>
      <c r="AB212" s="24" t="s">
        <v>53</v>
      </c>
      <c r="AC212" s="11" t="s">
        <v>103</v>
      </c>
      <c r="AD212" s="11" t="s">
        <v>234</v>
      </c>
      <c r="AE212" s="48"/>
      <c r="AF212" s="48"/>
      <c r="AG212" s="49"/>
      <c r="AH212" s="115"/>
      <c r="AI212" s="116" t="s">
        <v>55</v>
      </c>
      <c r="AJ212" s="50"/>
      <c r="AK212" s="50"/>
      <c r="AL212" s="50"/>
      <c r="AM212" s="50"/>
      <c r="AN212" s="52"/>
      <c r="AO212" s="52"/>
      <c r="AP212" s="52"/>
      <c r="AQ212" s="52"/>
      <c r="AR212" s="52"/>
      <c r="AS212" s="117"/>
      <c r="AT212" s="117"/>
      <c r="AU212" s="117"/>
      <c r="AV212" s="117"/>
      <c r="AW212" s="117"/>
      <c r="AX212" s="56"/>
      <c r="AY212" s="56"/>
      <c r="AZ212" s="56"/>
      <c r="BA212" s="56"/>
      <c r="BB212" s="56"/>
      <c r="BC212" s="58"/>
    </row>
    <row r="213" spans="1:55" ht="12.5" customHeight="1" x14ac:dyDescent="0.25">
      <c r="A213" s="1"/>
      <c r="B213" s="41" t="s">
        <v>1512</v>
      </c>
      <c r="C213" s="25" t="s">
        <v>238</v>
      </c>
      <c r="D213" s="24">
        <v>40</v>
      </c>
      <c r="E213" s="120" t="s">
        <v>41</v>
      </c>
      <c r="F213" s="43">
        <v>2016</v>
      </c>
      <c r="G213" s="44">
        <v>6.9930000000000003</v>
      </c>
      <c r="H213" s="25" t="s">
        <v>1513</v>
      </c>
      <c r="I213" s="8" t="s">
        <v>143</v>
      </c>
      <c r="J213" s="8" t="s">
        <v>276</v>
      </c>
      <c r="K213" s="44">
        <v>6.7</v>
      </c>
      <c r="L213" s="25" t="s">
        <v>4998</v>
      </c>
      <c r="M213" s="25" t="s">
        <v>804</v>
      </c>
      <c r="N213" s="25" t="s">
        <v>1514</v>
      </c>
      <c r="O213" s="25" t="s">
        <v>1515</v>
      </c>
      <c r="P213" s="44">
        <v>37.78</v>
      </c>
      <c r="Q213" s="41" t="s">
        <v>1516</v>
      </c>
      <c r="R213" s="25"/>
      <c r="S213" s="7" t="s">
        <v>4999</v>
      </c>
      <c r="T213" s="292">
        <v>80000000</v>
      </c>
      <c r="U213" s="292">
        <v>27569558</v>
      </c>
      <c r="V213" s="292">
        <v>52099090</v>
      </c>
      <c r="W213" s="292">
        <v>3209066</v>
      </c>
      <c r="X213" s="121">
        <v>69472</v>
      </c>
      <c r="Y213" s="121">
        <v>72530</v>
      </c>
      <c r="Z213" s="81">
        <v>42715</v>
      </c>
      <c r="AA213" s="47" t="s">
        <v>52</v>
      </c>
      <c r="AB213" s="46" t="s">
        <v>53</v>
      </c>
      <c r="AC213" s="11" t="s">
        <v>103</v>
      </c>
      <c r="AD213" s="11" t="s">
        <v>234</v>
      </c>
      <c r="AE213" s="48"/>
      <c r="AF213" s="48"/>
      <c r="AG213" s="49"/>
      <c r="AH213" s="115"/>
      <c r="AI213" s="116" t="s">
        <v>55</v>
      </c>
      <c r="AJ213" s="50"/>
      <c r="AK213" s="50"/>
      <c r="AL213" s="50"/>
      <c r="AM213" s="50"/>
      <c r="AN213" s="52"/>
      <c r="AO213" s="52"/>
      <c r="AP213" s="52"/>
      <c r="AQ213" s="52"/>
      <c r="AR213" s="52"/>
      <c r="AS213" s="117"/>
      <c r="AT213" s="117"/>
      <c r="AU213" s="117"/>
      <c r="AV213" s="117"/>
      <c r="AW213" s="117"/>
      <c r="AX213" s="56"/>
      <c r="AY213" s="56"/>
      <c r="AZ213" s="56"/>
      <c r="BA213" s="56"/>
      <c r="BB213" s="56"/>
      <c r="BC213" s="58"/>
    </row>
    <row r="214" spans="1:55" ht="12.5" customHeight="1" x14ac:dyDescent="0.25">
      <c r="A214" s="1"/>
      <c r="B214" s="65" t="s">
        <v>1524</v>
      </c>
      <c r="C214" s="25" t="s">
        <v>238</v>
      </c>
      <c r="D214" s="24">
        <v>40</v>
      </c>
      <c r="E214" s="118" t="s">
        <v>41</v>
      </c>
      <c r="F214" s="43">
        <v>1953</v>
      </c>
      <c r="G214" s="44">
        <v>7</v>
      </c>
      <c r="H214" s="97" t="s">
        <v>4996</v>
      </c>
      <c r="I214" s="8"/>
      <c r="J214" s="8"/>
      <c r="K214" s="44">
        <v>7</v>
      </c>
      <c r="L214" s="97" t="s">
        <v>59</v>
      </c>
      <c r="M214" s="97" t="s">
        <v>1525</v>
      </c>
      <c r="N214" s="97" t="s">
        <v>1526</v>
      </c>
      <c r="O214" s="97" t="s">
        <v>735</v>
      </c>
      <c r="P214" s="44">
        <v>25.3</v>
      </c>
      <c r="Q214" s="97" t="s">
        <v>1527</v>
      </c>
      <c r="R214" s="97"/>
      <c r="S214" s="295" t="s">
        <v>4997</v>
      </c>
      <c r="T214" s="292">
        <v>1055000</v>
      </c>
      <c r="U214" s="119"/>
      <c r="V214" s="119"/>
      <c r="W214" s="119"/>
      <c r="X214" s="121">
        <v>79</v>
      </c>
      <c r="Y214" s="121">
        <v>1971</v>
      </c>
      <c r="Z214" s="81">
        <v>43939</v>
      </c>
      <c r="AA214" s="47" t="s">
        <v>52</v>
      </c>
      <c r="AB214" s="24" t="s">
        <v>53</v>
      </c>
      <c r="AC214" s="11" t="s">
        <v>103</v>
      </c>
      <c r="AD214" s="11" t="s">
        <v>234</v>
      </c>
      <c r="AE214" s="48"/>
      <c r="AF214" s="48"/>
      <c r="AG214" s="49"/>
      <c r="AH214" s="115"/>
      <c r="AI214" s="116" t="s">
        <v>55</v>
      </c>
      <c r="AJ214" s="50"/>
      <c r="AK214" s="50"/>
      <c r="AL214" s="50"/>
      <c r="AM214" s="50"/>
      <c r="AN214" s="52"/>
      <c r="AO214" s="52"/>
      <c r="AP214" s="52"/>
      <c r="AQ214" s="52"/>
      <c r="AR214" s="52"/>
      <c r="AS214" s="117"/>
      <c r="AT214" s="117"/>
      <c r="AU214" s="117"/>
      <c r="AV214" s="117"/>
      <c r="AW214" s="117"/>
      <c r="AX214" s="56"/>
      <c r="AY214" s="56"/>
      <c r="AZ214" s="56"/>
      <c r="BA214" s="56"/>
      <c r="BB214" s="56"/>
      <c r="BC214" s="58"/>
    </row>
    <row r="215" spans="1:55" ht="12.5" customHeight="1" x14ac:dyDescent="0.25">
      <c r="A215" s="1"/>
      <c r="B215" t="s">
        <v>1547</v>
      </c>
      <c r="C215" s="25" t="s">
        <v>238</v>
      </c>
      <c r="D215" s="24">
        <v>40</v>
      </c>
      <c r="E215" s="120" t="s">
        <v>41</v>
      </c>
      <c r="F215" s="43">
        <v>2016</v>
      </c>
      <c r="G215" s="44">
        <v>7.1459999999999999</v>
      </c>
      <c r="H215" s="97" t="s">
        <v>1548</v>
      </c>
      <c r="I215" s="8" t="s">
        <v>121</v>
      </c>
      <c r="J215" s="8" t="s">
        <v>150</v>
      </c>
      <c r="K215" s="44">
        <v>7.3</v>
      </c>
      <c r="L215" s="97" t="s">
        <v>4985</v>
      </c>
      <c r="M215" s="97" t="s">
        <v>1549</v>
      </c>
      <c r="N215" s="97" t="s">
        <v>1550</v>
      </c>
      <c r="O215" s="97" t="s">
        <v>1592</v>
      </c>
      <c r="P215" s="44">
        <v>41.31</v>
      </c>
      <c r="Q215" s="97" t="s">
        <v>1551</v>
      </c>
      <c r="R215" s="97"/>
      <c r="S215" s="295" t="s">
        <v>4986</v>
      </c>
      <c r="T215" s="292">
        <v>175000000</v>
      </c>
      <c r="U215" s="292">
        <v>364001123</v>
      </c>
      <c r="V215" s="292">
        <v>966550600</v>
      </c>
      <c r="W215" s="292">
        <v>21269808</v>
      </c>
      <c r="X215" s="121">
        <v>127200</v>
      </c>
      <c r="Y215" s="121">
        <v>298082</v>
      </c>
      <c r="Z215" s="81">
        <v>42715</v>
      </c>
      <c r="AA215" s="47" t="s">
        <v>52</v>
      </c>
      <c r="AB215" s="24" t="s">
        <v>53</v>
      </c>
      <c r="AC215" s="11" t="s">
        <v>103</v>
      </c>
      <c r="AD215" s="11" t="s">
        <v>234</v>
      </c>
      <c r="AE215" s="48"/>
      <c r="AF215" s="48"/>
      <c r="AG215" s="49"/>
      <c r="AH215" s="115"/>
      <c r="AI215" s="116" t="s">
        <v>55</v>
      </c>
      <c r="AJ215" s="50"/>
      <c r="AK215" s="50"/>
      <c r="AL215" s="50"/>
      <c r="AM215" s="50"/>
      <c r="AN215" s="52"/>
      <c r="AO215" s="52"/>
      <c r="AP215" s="52"/>
      <c r="AQ215" s="52"/>
      <c r="AR215" s="52"/>
      <c r="AS215" s="117"/>
      <c r="AT215" s="117"/>
      <c r="AU215" s="117"/>
      <c r="AV215" s="117"/>
      <c r="AW215" s="117"/>
      <c r="AX215" s="56"/>
      <c r="AY215" s="56"/>
      <c r="AZ215" s="56"/>
      <c r="BA215" s="56"/>
      <c r="BB215" s="56"/>
      <c r="BC215" s="58"/>
    </row>
    <row r="216" spans="1:55" ht="12.5" customHeight="1" x14ac:dyDescent="0.25">
      <c r="A216" s="1"/>
      <c r="B216" t="s">
        <v>1561</v>
      </c>
      <c r="C216" s="25" t="s">
        <v>238</v>
      </c>
      <c r="D216" s="24">
        <v>40</v>
      </c>
      <c r="E216" s="42" t="s">
        <v>41</v>
      </c>
      <c r="F216" s="43">
        <v>2011</v>
      </c>
      <c r="G216" s="44">
        <v>6.907</v>
      </c>
      <c r="H216" s="25" t="s">
        <v>5018</v>
      </c>
      <c r="I216" s="8" t="s">
        <v>143</v>
      </c>
      <c r="J216" s="8" t="s">
        <v>44</v>
      </c>
      <c r="K216" s="44">
        <v>6.1</v>
      </c>
      <c r="L216" s="25" t="s">
        <v>5019</v>
      </c>
      <c r="M216" s="25" t="s">
        <v>1562</v>
      </c>
      <c r="N216" s="25" t="s">
        <v>5020</v>
      </c>
      <c r="O216" s="25" t="s">
        <v>1563</v>
      </c>
      <c r="P216" s="44">
        <v>40.35</v>
      </c>
      <c r="Q216" t="s">
        <v>1564</v>
      </c>
      <c r="R216" s="25"/>
      <c r="S216" s="7" t="s">
        <v>5021</v>
      </c>
      <c r="T216" s="5"/>
      <c r="U216" s="292">
        <v>757195</v>
      </c>
      <c r="V216" s="292">
        <v>2435325</v>
      </c>
      <c r="W216" s="5"/>
      <c r="X216" s="121">
        <v>22494</v>
      </c>
      <c r="Y216" s="121">
        <v>34073</v>
      </c>
      <c r="Z216" s="81">
        <v>42000</v>
      </c>
      <c r="AA216" s="47" t="s">
        <v>52</v>
      </c>
      <c r="AB216" s="24" t="s">
        <v>53</v>
      </c>
      <c r="AC216" s="48" t="s">
        <v>54</v>
      </c>
      <c r="AD216" s="11" t="s">
        <v>234</v>
      </c>
      <c r="AE216" s="48"/>
      <c r="AF216" s="48"/>
      <c r="AG216" s="49"/>
      <c r="AH216" s="48"/>
      <c r="AI216" s="116" t="s">
        <v>55</v>
      </c>
      <c r="AJ216" s="50"/>
      <c r="AK216" s="50"/>
      <c r="AL216" s="50"/>
      <c r="AM216" s="50"/>
      <c r="AN216" s="52"/>
      <c r="AO216" s="52"/>
      <c r="AP216" s="52"/>
      <c r="AQ216" s="52"/>
      <c r="AR216" s="52"/>
      <c r="AS216" s="54"/>
      <c r="AT216" s="54"/>
      <c r="AU216" s="54"/>
      <c r="AV216" s="54"/>
      <c r="AW216" s="54"/>
      <c r="AX216" s="56"/>
      <c r="AY216" s="56"/>
      <c r="AZ216" s="56"/>
      <c r="BA216" s="56"/>
      <c r="BB216" s="56"/>
      <c r="BC216" s="58"/>
    </row>
    <row r="217" spans="1:55" ht="12.5" customHeight="1" x14ac:dyDescent="0.25">
      <c r="A217" s="1"/>
      <c r="B217" s="79" t="s">
        <v>1565</v>
      </c>
      <c r="C217" s="25" t="s">
        <v>238</v>
      </c>
      <c r="D217" s="24">
        <v>40</v>
      </c>
      <c r="E217" s="118" t="s">
        <v>41</v>
      </c>
      <c r="F217" s="43">
        <v>2000</v>
      </c>
      <c r="G217" s="44">
        <v>7.3310000000000004</v>
      </c>
      <c r="H217" s="97" t="s">
        <v>4320</v>
      </c>
      <c r="I217" s="8" t="s">
        <v>143</v>
      </c>
      <c r="J217" s="8"/>
      <c r="K217" s="44">
        <v>7.5</v>
      </c>
      <c r="L217" s="97" t="s">
        <v>861</v>
      </c>
      <c r="M217" s="97" t="s">
        <v>1566</v>
      </c>
      <c r="N217" s="97" t="s">
        <v>1567</v>
      </c>
      <c r="O217" s="97" t="s">
        <v>1568</v>
      </c>
      <c r="P217" s="44">
        <v>40.29</v>
      </c>
      <c r="Q217" s="97" t="s">
        <v>1569</v>
      </c>
      <c r="R217" s="97" t="s">
        <v>1570</v>
      </c>
      <c r="S217" s="295" t="s">
        <v>4957</v>
      </c>
      <c r="T217" s="292">
        <v>4500000</v>
      </c>
      <c r="U217" s="119"/>
      <c r="V217" s="292">
        <v>861959</v>
      </c>
      <c r="W217" s="119"/>
      <c r="X217" s="121">
        <v>72678</v>
      </c>
      <c r="Y217" s="121">
        <v>199947</v>
      </c>
      <c r="Z217" s="81">
        <v>41229</v>
      </c>
      <c r="AA217" s="22" t="s">
        <v>52</v>
      </c>
      <c r="AB217" s="24" t="s">
        <v>52</v>
      </c>
      <c r="AC217" s="11" t="s">
        <v>103</v>
      </c>
      <c r="AD217" s="11" t="s">
        <v>234</v>
      </c>
      <c r="AE217" s="48"/>
      <c r="AF217" s="48"/>
      <c r="AG217" s="49"/>
      <c r="AH217" s="115"/>
      <c r="AI217" s="116" t="s">
        <v>55</v>
      </c>
      <c r="AJ217" s="50"/>
      <c r="AK217" s="50"/>
      <c r="AL217" s="50"/>
      <c r="AM217" s="50"/>
      <c r="AN217" s="52"/>
      <c r="AO217" s="52"/>
      <c r="AP217" s="52"/>
      <c r="AQ217" s="52"/>
      <c r="AR217" s="52"/>
      <c r="AS217" s="117"/>
      <c r="AT217" s="117"/>
      <c r="AU217" s="117"/>
      <c r="AV217" s="117"/>
      <c r="AW217" s="117"/>
      <c r="AX217" s="56"/>
      <c r="AY217" s="56"/>
      <c r="AZ217" s="56"/>
      <c r="BA217" s="56"/>
      <c r="BB217" s="56"/>
      <c r="BC217" s="58"/>
    </row>
    <row r="218" spans="1:55" ht="12.5" customHeight="1" x14ac:dyDescent="0.25">
      <c r="A218" s="1"/>
      <c r="B218" s="65" t="s">
        <v>1578</v>
      </c>
      <c r="C218" s="25" t="s">
        <v>238</v>
      </c>
      <c r="D218" s="24">
        <v>40</v>
      </c>
      <c r="E218" s="118" t="s">
        <v>41</v>
      </c>
      <c r="F218" s="43">
        <v>2012</v>
      </c>
      <c r="G218" s="44">
        <v>6.944</v>
      </c>
      <c r="H218" s="25" t="s">
        <v>1579</v>
      </c>
      <c r="I218" s="8" t="s">
        <v>247</v>
      </c>
      <c r="J218" s="8" t="s">
        <v>68</v>
      </c>
      <c r="K218" s="44">
        <v>6.5</v>
      </c>
      <c r="L218" s="25" t="s">
        <v>898</v>
      </c>
      <c r="M218" s="25" t="s">
        <v>1580</v>
      </c>
      <c r="N218" s="25" t="s">
        <v>4321</v>
      </c>
      <c r="O218" s="25" t="s">
        <v>1581</v>
      </c>
      <c r="P218" s="44">
        <v>31.68</v>
      </c>
      <c r="Q218" s="41" t="s">
        <v>1582</v>
      </c>
      <c r="R218" s="25" t="s">
        <v>1583</v>
      </c>
      <c r="S218" s="7"/>
      <c r="T218" s="292" t="s">
        <v>5006</v>
      </c>
      <c r="U218" s="5"/>
      <c r="V218" s="5"/>
      <c r="W218" s="5"/>
      <c r="X218" s="121">
        <v>7217</v>
      </c>
      <c r="Y218" s="121">
        <v>618</v>
      </c>
      <c r="Z218" s="81">
        <v>42145</v>
      </c>
      <c r="AA218" s="47" t="s">
        <v>52</v>
      </c>
      <c r="AB218" s="24" t="s">
        <v>53</v>
      </c>
      <c r="AC218" s="11" t="s">
        <v>103</v>
      </c>
      <c r="AD218" s="11" t="s">
        <v>234</v>
      </c>
      <c r="AE218" s="48"/>
      <c r="AF218" s="48"/>
      <c r="AG218" s="49"/>
      <c r="AH218" s="115"/>
      <c r="AI218" s="116" t="s">
        <v>55</v>
      </c>
      <c r="AJ218" s="50"/>
      <c r="AK218" s="50"/>
      <c r="AL218" s="50"/>
      <c r="AM218" s="50"/>
      <c r="AN218" s="52"/>
      <c r="AO218" s="52"/>
      <c r="AP218" s="52"/>
      <c r="AQ218" s="52"/>
      <c r="AR218" s="52"/>
      <c r="AS218" s="117"/>
      <c r="AT218" s="117"/>
      <c r="AU218" s="117"/>
      <c r="AV218" s="117"/>
      <c r="AW218" s="117"/>
      <c r="AX218" s="56"/>
      <c r="AY218" s="56"/>
      <c r="AZ218" s="56"/>
      <c r="BA218" s="56"/>
      <c r="BB218" s="56"/>
      <c r="BC218" s="58"/>
    </row>
    <row r="219" spans="1:55" ht="12.5" customHeight="1" x14ac:dyDescent="0.25">
      <c r="A219" s="1"/>
      <c r="B219" s="65" t="s">
        <v>1589</v>
      </c>
      <c r="C219" s="25" t="s">
        <v>238</v>
      </c>
      <c r="D219" s="24">
        <v>40</v>
      </c>
      <c r="E219" s="42" t="s">
        <v>41</v>
      </c>
      <c r="F219" s="43">
        <v>2019</v>
      </c>
      <c r="G219" s="44">
        <v>7.2039999999999997</v>
      </c>
      <c r="H219" s="25" t="s">
        <v>4974</v>
      </c>
      <c r="I219" s="8" t="s">
        <v>247</v>
      </c>
      <c r="J219" s="8" t="s">
        <v>150</v>
      </c>
      <c r="K219" s="44">
        <v>6.8</v>
      </c>
      <c r="L219" s="25" t="s">
        <v>4975</v>
      </c>
      <c r="M219" s="25" t="s">
        <v>1549</v>
      </c>
      <c r="N219" s="25" t="s">
        <v>1591</v>
      </c>
      <c r="O219" s="25" t="s">
        <v>1592</v>
      </c>
      <c r="P219" s="44">
        <v>40.98</v>
      </c>
      <c r="Q219" s="41" t="s">
        <v>1593</v>
      </c>
      <c r="R219" s="97"/>
      <c r="S219" s="295" t="s">
        <v>4976</v>
      </c>
      <c r="T219" s="292">
        <v>260000000</v>
      </c>
      <c r="U219" s="292">
        <v>543638043</v>
      </c>
      <c r="V219" s="292">
        <v>1662020819</v>
      </c>
      <c r="W219" s="292">
        <v>47106883</v>
      </c>
      <c r="X219" s="121">
        <v>331977</v>
      </c>
      <c r="Y219" s="121">
        <v>280625</v>
      </c>
      <c r="Z219" s="81">
        <v>43821</v>
      </c>
      <c r="AA219" s="47" t="s">
        <v>52</v>
      </c>
      <c r="AB219" s="24" t="s">
        <v>53</v>
      </c>
      <c r="AC219" s="11" t="s">
        <v>103</v>
      </c>
      <c r="AD219" s="11" t="s">
        <v>234</v>
      </c>
      <c r="AE219" s="48"/>
      <c r="AF219" s="48"/>
      <c r="AG219" s="49"/>
      <c r="AH219" s="115"/>
      <c r="AI219" s="116" t="s">
        <v>55</v>
      </c>
      <c r="AJ219" s="50"/>
      <c r="AK219" s="50"/>
      <c r="AL219" s="50"/>
      <c r="AM219" s="50"/>
      <c r="AN219" s="52" t="s">
        <v>82</v>
      </c>
      <c r="AO219" s="52" t="s">
        <v>325</v>
      </c>
      <c r="AP219" s="52"/>
      <c r="AQ219" s="52"/>
      <c r="AR219" s="52"/>
      <c r="AS219" s="117"/>
      <c r="AT219" s="117"/>
      <c r="AU219" s="117"/>
      <c r="AV219" s="117"/>
      <c r="AW219" s="117"/>
      <c r="AX219" s="56"/>
      <c r="AY219" s="56"/>
      <c r="AZ219" s="56"/>
      <c r="BA219" s="56"/>
      <c r="BB219" s="56"/>
      <c r="BC219" s="58"/>
    </row>
    <row r="220" spans="1:55" ht="12.5" customHeight="1" x14ac:dyDescent="0.25">
      <c r="A220" s="1"/>
      <c r="B220" s="79" t="s">
        <v>1643</v>
      </c>
      <c r="C220" s="83" t="s">
        <v>238</v>
      </c>
      <c r="D220" s="24">
        <v>40</v>
      </c>
      <c r="E220" s="120" t="s">
        <v>41</v>
      </c>
      <c r="F220" s="43">
        <v>1986</v>
      </c>
      <c r="G220" s="44">
        <v>7.0629999999999997</v>
      </c>
      <c r="H220" s="97" t="s">
        <v>1343</v>
      </c>
      <c r="I220" s="8" t="s">
        <v>121</v>
      </c>
      <c r="J220" s="8" t="s">
        <v>150</v>
      </c>
      <c r="K220" s="44">
        <v>7</v>
      </c>
      <c r="L220" s="97" t="s">
        <v>59</v>
      </c>
      <c r="M220" s="97" t="s">
        <v>1644</v>
      </c>
      <c r="N220" s="97" t="s">
        <v>1645</v>
      </c>
      <c r="O220" s="97" t="s">
        <v>1646</v>
      </c>
      <c r="P220" s="44">
        <v>43.41</v>
      </c>
      <c r="Q220" t="s">
        <v>1647</v>
      </c>
      <c r="R220" s="97" t="s">
        <v>1648</v>
      </c>
      <c r="S220" s="295" t="s">
        <v>4992</v>
      </c>
      <c r="T220" s="292">
        <v>15000000</v>
      </c>
      <c r="U220" s="292">
        <v>176781728</v>
      </c>
      <c r="V220" s="292">
        <v>353811728</v>
      </c>
      <c r="W220" s="119"/>
      <c r="X220" s="121">
        <v>96624</v>
      </c>
      <c r="Y220" s="121">
        <v>522692</v>
      </c>
      <c r="Z220" s="81">
        <v>41356</v>
      </c>
      <c r="AA220" s="22" t="s">
        <v>52</v>
      </c>
      <c r="AB220" s="22" t="s">
        <v>52</v>
      </c>
      <c r="AC220" s="11" t="s">
        <v>103</v>
      </c>
      <c r="AD220" s="11" t="s">
        <v>234</v>
      </c>
      <c r="AE220" s="48"/>
      <c r="AF220" s="48"/>
      <c r="AG220" s="49"/>
      <c r="AH220" s="115"/>
      <c r="AI220" s="116" t="s">
        <v>55</v>
      </c>
      <c r="AJ220" s="50"/>
      <c r="AK220" s="50"/>
      <c r="AL220" s="50"/>
      <c r="AM220" s="50"/>
      <c r="AN220" s="52"/>
      <c r="AO220" s="52"/>
      <c r="AP220" s="52"/>
      <c r="AQ220" s="52"/>
      <c r="AR220" s="52"/>
      <c r="AS220" s="117"/>
      <c r="AT220" s="117"/>
      <c r="AU220" s="117"/>
      <c r="AV220" s="117"/>
      <c r="AW220" s="117"/>
      <c r="AX220" s="56"/>
      <c r="AY220" s="56"/>
      <c r="AZ220" s="56"/>
      <c r="BA220" s="56"/>
      <c r="BB220" s="56"/>
      <c r="BC220" s="58"/>
    </row>
    <row r="221" spans="1:55" ht="12.5" customHeight="1" x14ac:dyDescent="0.25">
      <c r="A221" s="1"/>
      <c r="B221" t="s">
        <v>1708</v>
      </c>
      <c r="C221" s="25" t="s">
        <v>238</v>
      </c>
      <c r="D221" s="24">
        <v>40</v>
      </c>
      <c r="E221" s="120" t="s">
        <v>41</v>
      </c>
      <c r="F221" s="43">
        <v>2017</v>
      </c>
      <c r="G221" s="44">
        <v>7.1669999999999998</v>
      </c>
      <c r="H221" s="97" t="s">
        <v>709</v>
      </c>
      <c r="I221" s="8" t="s">
        <v>143</v>
      </c>
      <c r="J221" s="8" t="s">
        <v>276</v>
      </c>
      <c r="K221" s="44">
        <v>6.7</v>
      </c>
      <c r="L221" s="97" t="s">
        <v>4982</v>
      </c>
      <c r="M221" s="97" t="s">
        <v>210</v>
      </c>
      <c r="N221" s="97" t="s">
        <v>4983</v>
      </c>
      <c r="O221" s="97" t="s">
        <v>1709</v>
      </c>
      <c r="P221" s="44">
        <v>30.94</v>
      </c>
      <c r="Q221" s="97" t="s">
        <v>1710</v>
      </c>
      <c r="R221" s="97"/>
      <c r="S221" s="295" t="s">
        <v>4984</v>
      </c>
      <c r="T221" s="292">
        <v>175000000</v>
      </c>
      <c r="U221" s="292">
        <v>39175066</v>
      </c>
      <c r="V221" s="292">
        <v>149175066</v>
      </c>
      <c r="W221" s="292">
        <v>12255278</v>
      </c>
      <c r="X221" s="121">
        <v>341926</v>
      </c>
      <c r="Y221" s="121">
        <v>239447</v>
      </c>
      <c r="Z221" s="81">
        <v>42980</v>
      </c>
      <c r="AA221" s="47" t="s">
        <v>52</v>
      </c>
      <c r="AB221" s="24" t="s">
        <v>53</v>
      </c>
      <c r="AC221" s="11" t="s">
        <v>103</v>
      </c>
      <c r="AD221" s="11" t="s">
        <v>234</v>
      </c>
      <c r="AE221" s="48"/>
      <c r="AF221" s="48"/>
      <c r="AG221" s="49"/>
      <c r="AH221" s="115"/>
      <c r="AI221" s="116" t="s">
        <v>55</v>
      </c>
      <c r="AJ221" s="50"/>
      <c r="AK221" s="50"/>
      <c r="AL221" s="50"/>
      <c r="AM221" s="50"/>
      <c r="AN221" s="52"/>
      <c r="AO221" s="52"/>
      <c r="AP221" s="52"/>
      <c r="AQ221" s="52"/>
      <c r="AR221" s="52"/>
      <c r="AS221" s="117"/>
      <c r="AT221" s="117"/>
      <c r="AU221" s="117"/>
      <c r="AV221" s="117"/>
      <c r="AW221" s="117"/>
      <c r="AX221" s="56"/>
      <c r="AY221" s="56"/>
      <c r="AZ221" s="56"/>
      <c r="BA221" s="56"/>
      <c r="BB221" s="56"/>
      <c r="BC221" s="58"/>
    </row>
    <row r="222" spans="1:55" ht="12.5" customHeight="1" x14ac:dyDescent="0.25">
      <c r="A222" s="1"/>
      <c r="B222" s="65" t="s">
        <v>1736</v>
      </c>
      <c r="C222" s="25" t="s">
        <v>238</v>
      </c>
      <c r="D222" s="24">
        <v>40</v>
      </c>
      <c r="E222" s="118" t="s">
        <v>41</v>
      </c>
      <c r="F222" s="43">
        <v>1953</v>
      </c>
      <c r="G222" s="44">
        <v>6.8780000000000001</v>
      </c>
      <c r="H222" s="25" t="s">
        <v>867</v>
      </c>
      <c r="I222" s="8" t="s">
        <v>121</v>
      </c>
      <c r="J222" s="8" t="s">
        <v>150</v>
      </c>
      <c r="K222" s="44">
        <v>7</v>
      </c>
      <c r="L222" s="25" t="s">
        <v>59</v>
      </c>
      <c r="M222" s="25" t="s">
        <v>1737</v>
      </c>
      <c r="N222" s="25" t="s">
        <v>1738</v>
      </c>
      <c r="O222" s="25" t="s">
        <v>1739</v>
      </c>
      <c r="P222" s="44">
        <v>28.87</v>
      </c>
      <c r="Q222" s="41" t="s">
        <v>1740</v>
      </c>
      <c r="R222" s="25" t="s">
        <v>1741</v>
      </c>
      <c r="S222" s="7" t="s">
        <v>5023</v>
      </c>
      <c r="T222" s="292">
        <v>1000000</v>
      </c>
      <c r="U222" s="292">
        <v>23750000</v>
      </c>
      <c r="V222" s="5"/>
      <c r="W222" s="5"/>
      <c r="X222" s="121">
        <v>2847</v>
      </c>
      <c r="Y222" s="121">
        <v>21134</v>
      </c>
      <c r="Z222" s="81">
        <v>42000</v>
      </c>
      <c r="AA222" s="47" t="s">
        <v>52</v>
      </c>
      <c r="AB222" s="24" t="s">
        <v>53</v>
      </c>
      <c r="AC222" s="11" t="s">
        <v>103</v>
      </c>
      <c r="AD222" s="11" t="s">
        <v>234</v>
      </c>
      <c r="AE222" s="48"/>
      <c r="AF222" s="48"/>
      <c r="AG222" s="49"/>
      <c r="AH222" s="115"/>
      <c r="AI222" s="116" t="s">
        <v>55</v>
      </c>
      <c r="AJ222" s="50"/>
      <c r="AK222" s="50"/>
      <c r="AL222" s="50"/>
      <c r="AM222" s="50"/>
      <c r="AN222" s="52"/>
      <c r="AO222" s="52"/>
      <c r="AP222" s="52"/>
      <c r="AQ222" s="52"/>
      <c r="AR222" s="52"/>
      <c r="AS222" s="117"/>
      <c r="AT222" s="117"/>
      <c r="AU222" s="117"/>
      <c r="AV222" s="117"/>
      <c r="AW222" s="117"/>
      <c r="AX222" s="56"/>
      <c r="AY222" s="56"/>
      <c r="AZ222" s="56"/>
      <c r="BA222" s="56"/>
      <c r="BB222" s="56"/>
      <c r="BC222" s="58"/>
    </row>
    <row r="223" spans="1:55" ht="12.5" customHeight="1" x14ac:dyDescent="0.25">
      <c r="A223" s="1"/>
      <c r="B223" s="65" t="s">
        <v>1769</v>
      </c>
      <c r="C223" s="25" t="s">
        <v>238</v>
      </c>
      <c r="D223" s="24">
        <v>40</v>
      </c>
      <c r="E223" s="118" t="s">
        <v>41</v>
      </c>
      <c r="F223" s="43">
        <v>2013</v>
      </c>
      <c r="G223" s="44">
        <v>7.4269999999999996</v>
      </c>
      <c r="H223" s="97" t="s">
        <v>1770</v>
      </c>
      <c r="I223" s="8" t="s">
        <v>247</v>
      </c>
      <c r="J223" s="8" t="s">
        <v>150</v>
      </c>
      <c r="K223" s="44">
        <v>7</v>
      </c>
      <c r="L223" s="97" t="s">
        <v>4954</v>
      </c>
      <c r="M223" s="97" t="s">
        <v>123</v>
      </c>
      <c r="N223" s="97" t="s">
        <v>1772</v>
      </c>
      <c r="O223" s="97" t="s">
        <v>4955</v>
      </c>
      <c r="P223" s="44">
        <v>33.76</v>
      </c>
      <c r="Q223" s="97" t="s">
        <v>1773</v>
      </c>
      <c r="R223" s="97"/>
      <c r="S223" s="295" t="s">
        <v>4956</v>
      </c>
      <c r="T223" s="292">
        <v>33000000</v>
      </c>
      <c r="U223" s="292">
        <v>173564</v>
      </c>
      <c r="V223" s="292">
        <v>9494789</v>
      </c>
      <c r="W223" s="292">
        <v>203546</v>
      </c>
      <c r="X223" s="121">
        <v>38350</v>
      </c>
      <c r="Y223" s="121">
        <v>20628</v>
      </c>
      <c r="Z223" s="81">
        <v>42000</v>
      </c>
      <c r="AA223" s="47" t="s">
        <v>52</v>
      </c>
      <c r="AB223" s="47" t="s">
        <v>52</v>
      </c>
      <c r="AC223" s="11" t="s">
        <v>103</v>
      </c>
      <c r="AD223" s="11" t="s">
        <v>234</v>
      </c>
      <c r="AE223" s="48"/>
      <c r="AF223" s="48"/>
      <c r="AG223" s="49"/>
      <c r="AH223" s="115"/>
      <c r="AI223" s="116" t="s">
        <v>55</v>
      </c>
      <c r="AJ223" s="50"/>
      <c r="AK223" s="50"/>
      <c r="AL223" s="50"/>
      <c r="AM223" s="50"/>
      <c r="AN223" s="52"/>
      <c r="AO223" s="52"/>
      <c r="AP223" s="52"/>
      <c r="AQ223" s="52"/>
      <c r="AR223" s="52"/>
      <c r="AS223" s="117"/>
      <c r="AT223" s="117"/>
      <c r="AU223" s="117"/>
      <c r="AV223" s="117"/>
      <c r="AW223" s="117"/>
      <c r="AX223" s="56"/>
      <c r="AY223" s="56"/>
      <c r="AZ223" s="56"/>
      <c r="BA223" s="56"/>
      <c r="BB223" s="56"/>
      <c r="BC223" s="58"/>
    </row>
    <row r="224" spans="1:55" ht="12.5" customHeight="1" x14ac:dyDescent="0.25">
      <c r="A224" s="1"/>
      <c r="B224" t="s">
        <v>1852</v>
      </c>
      <c r="C224" s="25" t="s">
        <v>238</v>
      </c>
      <c r="D224" s="24">
        <v>40</v>
      </c>
      <c r="E224" s="120" t="s">
        <v>41</v>
      </c>
      <c r="F224" s="43">
        <v>2016</v>
      </c>
      <c r="G224" s="44">
        <v>7.2389999999999999</v>
      </c>
      <c r="H224" s="97" t="s">
        <v>1853</v>
      </c>
      <c r="I224" s="8" t="s">
        <v>143</v>
      </c>
      <c r="J224" s="8" t="s">
        <v>276</v>
      </c>
      <c r="K224" s="44">
        <v>7</v>
      </c>
      <c r="L224" s="97" t="s">
        <v>600</v>
      </c>
      <c r="M224" s="97" t="s">
        <v>1854</v>
      </c>
      <c r="N224" s="97" t="s">
        <v>4966</v>
      </c>
      <c r="O224" s="97" t="s">
        <v>4967</v>
      </c>
      <c r="P224" s="44">
        <v>38.840000000000003</v>
      </c>
      <c r="Q224" s="97" t="s">
        <v>1855</v>
      </c>
      <c r="R224" s="97"/>
      <c r="S224" s="295" t="s">
        <v>4968</v>
      </c>
      <c r="T224" s="292">
        <v>110000000</v>
      </c>
      <c r="U224" s="292">
        <v>100014699</v>
      </c>
      <c r="V224" s="292">
        <v>303144152</v>
      </c>
      <c r="W224" s="292">
        <v>18476415</v>
      </c>
      <c r="X224" s="121">
        <v>459860</v>
      </c>
      <c r="Y224" s="121">
        <v>471035</v>
      </c>
      <c r="Z224" s="81">
        <v>42841</v>
      </c>
      <c r="AA224" s="47" t="s">
        <v>52</v>
      </c>
      <c r="AB224" s="47" t="s">
        <v>52</v>
      </c>
      <c r="AC224" s="48" t="s">
        <v>103</v>
      </c>
      <c r="AD224" s="11" t="s">
        <v>234</v>
      </c>
      <c r="AE224" s="48"/>
      <c r="AF224" s="48"/>
      <c r="AG224" s="49"/>
      <c r="AH224" s="115"/>
      <c r="AI224" s="116" t="s">
        <v>55</v>
      </c>
      <c r="AJ224" s="50"/>
      <c r="AK224" s="50"/>
      <c r="AL224" s="50"/>
      <c r="AM224" s="50"/>
      <c r="AN224" s="52"/>
      <c r="AO224" s="52"/>
      <c r="AP224" s="52"/>
      <c r="AQ224" s="52"/>
      <c r="AR224" s="52"/>
      <c r="AS224" s="117"/>
      <c r="AT224" s="117"/>
      <c r="AU224" s="117"/>
      <c r="AV224" s="117"/>
      <c r="AW224" s="117"/>
      <c r="AX224" s="56"/>
      <c r="AY224" s="56"/>
      <c r="AZ224" s="56"/>
      <c r="BA224" s="56"/>
      <c r="BB224" s="56"/>
      <c r="BC224" s="58"/>
    </row>
    <row r="225" spans="1:55" ht="12.5" customHeight="1" x14ac:dyDescent="0.25">
      <c r="A225" s="1"/>
      <c r="B225" s="65" t="s">
        <v>1862</v>
      </c>
      <c r="C225" s="25" t="s">
        <v>238</v>
      </c>
      <c r="D225" s="24">
        <v>40</v>
      </c>
      <c r="E225" s="42" t="s">
        <v>41</v>
      </c>
      <c r="F225" s="43">
        <v>2014</v>
      </c>
      <c r="G225" s="44">
        <v>6.9409999999999998</v>
      </c>
      <c r="H225" s="25" t="s">
        <v>1863</v>
      </c>
      <c r="I225" s="8" t="s">
        <v>143</v>
      </c>
      <c r="J225" s="8" t="s">
        <v>44</v>
      </c>
      <c r="K225" s="44">
        <v>7.4</v>
      </c>
      <c r="L225" s="25" t="s">
        <v>1244</v>
      </c>
      <c r="M225" s="25" t="s">
        <v>1864</v>
      </c>
      <c r="N225" s="25" t="s">
        <v>1865</v>
      </c>
      <c r="O225" s="25" t="s">
        <v>1866</v>
      </c>
      <c r="P225" s="44">
        <v>23.13</v>
      </c>
      <c r="Q225" s="41" t="s">
        <v>1867</v>
      </c>
      <c r="R225" s="41" t="s">
        <v>1868</v>
      </c>
      <c r="S225" s="65" t="s">
        <v>5008</v>
      </c>
      <c r="T225" s="8" t="s">
        <v>4752</v>
      </c>
      <c r="U225" s="292" t="s">
        <v>5009</v>
      </c>
      <c r="V225" s="292" t="s">
        <v>5010</v>
      </c>
      <c r="W225" s="292" t="s">
        <v>5011</v>
      </c>
      <c r="X225" s="121">
        <v>129488</v>
      </c>
      <c r="Y225" s="121">
        <v>319921</v>
      </c>
      <c r="Z225" s="81">
        <v>42145</v>
      </c>
      <c r="AA225" s="47" t="s">
        <v>52</v>
      </c>
      <c r="AB225" s="47" t="s">
        <v>52</v>
      </c>
      <c r="AC225" s="11" t="s">
        <v>103</v>
      </c>
      <c r="AD225" s="11" t="s">
        <v>234</v>
      </c>
      <c r="AE225" s="48"/>
      <c r="AF225" s="48"/>
      <c r="AG225" s="49"/>
      <c r="AH225" s="48"/>
      <c r="AI225" s="116" t="s">
        <v>55</v>
      </c>
      <c r="AJ225" s="50"/>
      <c r="AK225" s="50"/>
      <c r="AL225" s="50"/>
      <c r="AM225" s="50"/>
      <c r="AN225" s="52"/>
      <c r="AO225" s="52"/>
      <c r="AP225" s="52"/>
      <c r="AQ225" s="52"/>
      <c r="AR225" s="52"/>
      <c r="AS225" s="54"/>
      <c r="AT225" s="54"/>
      <c r="AU225" s="54"/>
      <c r="AV225" s="54"/>
      <c r="AW225" s="54"/>
      <c r="AX225" s="56"/>
      <c r="AY225" s="56"/>
      <c r="AZ225" s="56"/>
      <c r="BA225" s="56"/>
      <c r="BB225" s="56"/>
      <c r="BC225" s="58"/>
    </row>
    <row r="226" spans="1:55" ht="12.5" customHeight="1" x14ac:dyDescent="0.25">
      <c r="A226" s="1"/>
      <c r="B226" t="s">
        <v>1869</v>
      </c>
      <c r="C226" s="25" t="s">
        <v>238</v>
      </c>
      <c r="D226" s="24">
        <v>40</v>
      </c>
      <c r="E226" s="120" t="s">
        <v>41</v>
      </c>
      <c r="F226" s="43">
        <v>2018</v>
      </c>
      <c r="G226" s="44">
        <v>7.4450000000000003</v>
      </c>
      <c r="H226" s="97" t="s">
        <v>288</v>
      </c>
      <c r="I226" s="8" t="s">
        <v>121</v>
      </c>
      <c r="J226" s="8" t="s">
        <v>276</v>
      </c>
      <c r="K226" s="44">
        <v>7.4</v>
      </c>
      <c r="L226" s="97" t="s">
        <v>4951</v>
      </c>
      <c r="M226" s="97" t="s">
        <v>511</v>
      </c>
      <c r="N226" s="97" t="s">
        <v>4333</v>
      </c>
      <c r="O226" s="97" t="s">
        <v>4952</v>
      </c>
      <c r="P226" s="44">
        <v>45.23</v>
      </c>
      <c r="Q226" s="97" t="s">
        <v>1870</v>
      </c>
      <c r="R226" s="97"/>
      <c r="S226" s="295" t="s">
        <v>4953</v>
      </c>
      <c r="T226" s="292">
        <v>175000000</v>
      </c>
      <c r="U226" s="292">
        <v>137690172</v>
      </c>
      <c r="V226" s="292">
        <v>583490172</v>
      </c>
      <c r="W226" s="292">
        <v>11837806</v>
      </c>
      <c r="X226" s="121">
        <v>618403</v>
      </c>
      <c r="Y226" s="121">
        <v>512485</v>
      </c>
      <c r="Z226" s="81">
        <v>43369</v>
      </c>
      <c r="AA226" s="47" t="s">
        <v>52</v>
      </c>
      <c r="AB226" s="24" t="s">
        <v>53</v>
      </c>
      <c r="AC226" s="11" t="s">
        <v>103</v>
      </c>
      <c r="AD226" s="11" t="s">
        <v>234</v>
      </c>
      <c r="AE226" s="48"/>
      <c r="AF226" s="48"/>
      <c r="AG226" s="49"/>
      <c r="AH226" s="115"/>
      <c r="AI226" s="116" t="s">
        <v>55</v>
      </c>
      <c r="AJ226" s="50"/>
      <c r="AK226" s="50"/>
      <c r="AL226" s="50"/>
      <c r="AM226" s="50"/>
      <c r="AN226" s="52" t="s">
        <v>82</v>
      </c>
      <c r="AO226" s="52" t="s">
        <v>325</v>
      </c>
      <c r="AP226" s="52" t="s">
        <v>619</v>
      </c>
      <c r="AQ226" s="53">
        <v>3666</v>
      </c>
      <c r="AR226" s="52"/>
      <c r="AS226" s="117"/>
      <c r="AT226" s="117"/>
      <c r="AU226" s="117"/>
      <c r="AV226" s="117"/>
      <c r="AW226" s="117"/>
      <c r="AX226" s="56"/>
      <c r="AY226" s="56"/>
      <c r="AZ226" s="56"/>
      <c r="BA226" s="56"/>
      <c r="BB226" s="56"/>
      <c r="BC226" s="58"/>
    </row>
    <row r="227" spans="1:55" ht="12.5" customHeight="1" x14ac:dyDescent="0.25">
      <c r="A227" s="1"/>
      <c r="B227" s="65" t="s">
        <v>1914</v>
      </c>
      <c r="C227" s="25" t="s">
        <v>238</v>
      </c>
      <c r="D227" s="24">
        <v>40</v>
      </c>
      <c r="E227" s="118" t="s">
        <v>41</v>
      </c>
      <c r="F227" s="43">
        <v>1980</v>
      </c>
      <c r="G227" s="44">
        <v>6.8559999999999999</v>
      </c>
      <c r="H227" s="25" t="s">
        <v>1915</v>
      </c>
      <c r="I227" s="8" t="s">
        <v>43</v>
      </c>
      <c r="J227" s="8" t="s">
        <v>150</v>
      </c>
      <c r="K227" s="44">
        <v>6.7</v>
      </c>
      <c r="L227" s="25" t="s">
        <v>59</v>
      </c>
      <c r="M227" s="25" t="s">
        <v>1916</v>
      </c>
      <c r="N227" s="25" t="s">
        <v>1917</v>
      </c>
      <c r="O227" s="25" t="s">
        <v>5026</v>
      </c>
      <c r="P227" s="44">
        <v>20.93</v>
      </c>
      <c r="Q227" s="41" t="s">
        <v>1918</v>
      </c>
      <c r="R227" s="25"/>
      <c r="S227" s="7" t="s">
        <v>5027</v>
      </c>
      <c r="T227" s="292">
        <v>12000000</v>
      </c>
      <c r="U227" s="292">
        <v>16647800</v>
      </c>
      <c r="V227" s="5"/>
      <c r="W227" s="5"/>
      <c r="X227" s="121">
        <v>2469</v>
      </c>
      <c r="Y227" s="121">
        <v>28284</v>
      </c>
      <c r="Z227" s="81">
        <v>43369</v>
      </c>
      <c r="AA227" s="47" t="s">
        <v>52</v>
      </c>
      <c r="AB227" s="24" t="s">
        <v>53</v>
      </c>
      <c r="AC227" s="11" t="s">
        <v>103</v>
      </c>
      <c r="AD227" s="11" t="s">
        <v>234</v>
      </c>
      <c r="AE227" s="48"/>
      <c r="AF227" s="48"/>
      <c r="AG227" s="49"/>
      <c r="AH227" s="115"/>
      <c r="AI227" s="116" t="s">
        <v>55</v>
      </c>
      <c r="AJ227" s="50"/>
      <c r="AK227" s="50"/>
      <c r="AL227" s="50"/>
      <c r="AM227" s="50"/>
      <c r="AN227" s="52"/>
      <c r="AO227" s="52"/>
      <c r="AP227" s="52"/>
      <c r="AQ227" s="52"/>
      <c r="AR227" s="52"/>
      <c r="AS227" s="117"/>
      <c r="AT227" s="117"/>
      <c r="AU227" s="117"/>
      <c r="AV227" s="117"/>
      <c r="AW227" s="117"/>
      <c r="AX227" s="56"/>
      <c r="AY227" s="56"/>
      <c r="AZ227" s="56"/>
      <c r="BA227" s="56"/>
      <c r="BB227" s="56"/>
      <c r="BC227" s="58"/>
    </row>
    <row r="228" spans="1:55" ht="12.5" customHeight="1" x14ac:dyDescent="0.25">
      <c r="A228" s="1"/>
      <c r="B228" s="65" t="s">
        <v>1919</v>
      </c>
      <c r="C228" s="25" t="s">
        <v>238</v>
      </c>
      <c r="D228" s="24">
        <v>40</v>
      </c>
      <c r="E228" s="120" t="s">
        <v>41</v>
      </c>
      <c r="F228" s="43">
        <v>1953</v>
      </c>
      <c r="G228" s="44">
        <v>6.9720000000000004</v>
      </c>
      <c r="H228" s="25" t="s">
        <v>1920</v>
      </c>
      <c r="I228" s="8" t="s">
        <v>67</v>
      </c>
      <c r="J228" s="8"/>
      <c r="K228" s="44">
        <v>7</v>
      </c>
      <c r="L228" s="25" t="s">
        <v>59</v>
      </c>
      <c r="M228" s="25" t="s">
        <v>1921</v>
      </c>
      <c r="N228" s="25" t="s">
        <v>1922</v>
      </c>
      <c r="O228" s="25" t="s">
        <v>170</v>
      </c>
      <c r="P228" s="44">
        <v>35.520000000000003</v>
      </c>
      <c r="Q228" s="41" t="s">
        <v>1923</v>
      </c>
      <c r="R228" s="65" t="s">
        <v>1924</v>
      </c>
      <c r="S228" s="65" t="s">
        <v>4752</v>
      </c>
      <c r="T228" s="292" t="s">
        <v>5000</v>
      </c>
      <c r="U228" s="8"/>
      <c r="V228" s="8"/>
      <c r="W228" s="8"/>
      <c r="X228" s="121">
        <v>195</v>
      </c>
      <c r="Y228" s="121">
        <v>7009</v>
      </c>
      <c r="Z228" s="81">
        <v>42145</v>
      </c>
      <c r="AA228" s="47" t="s">
        <v>52</v>
      </c>
      <c r="AB228" s="24" t="s">
        <v>53</v>
      </c>
      <c r="AC228" s="11" t="s">
        <v>103</v>
      </c>
      <c r="AD228" s="11" t="s">
        <v>234</v>
      </c>
      <c r="AE228" s="48"/>
      <c r="AF228" s="48"/>
      <c r="AG228" s="49"/>
      <c r="AH228" s="48"/>
      <c r="AI228" s="116" t="s">
        <v>55</v>
      </c>
      <c r="AJ228" s="50"/>
      <c r="AK228" s="50"/>
      <c r="AL228" s="50"/>
      <c r="AM228" s="50"/>
      <c r="AN228" s="52"/>
      <c r="AO228" s="52"/>
      <c r="AP228" s="52"/>
      <c r="AQ228" s="52"/>
      <c r="AR228" s="52"/>
      <c r="AS228" s="54"/>
      <c r="AT228" s="54"/>
      <c r="AU228" s="54"/>
      <c r="AV228" s="54"/>
      <c r="AW228" s="54"/>
      <c r="AX228" s="56"/>
      <c r="AY228" s="56"/>
      <c r="AZ228" s="56"/>
      <c r="BA228" s="56"/>
      <c r="BB228" s="56"/>
      <c r="BC228" s="58"/>
    </row>
    <row r="229" spans="1:55" ht="12.5" customHeight="1" x14ac:dyDescent="0.25">
      <c r="A229" s="1"/>
      <c r="B229" t="s">
        <v>1976</v>
      </c>
      <c r="C229" s="25" t="s">
        <v>238</v>
      </c>
      <c r="D229" s="24">
        <v>40</v>
      </c>
      <c r="E229" s="120" t="s">
        <v>41</v>
      </c>
      <c r="F229" s="43">
        <v>2015</v>
      </c>
      <c r="G229" s="44">
        <v>7.31</v>
      </c>
      <c r="H229" s="97" t="s">
        <v>4336</v>
      </c>
      <c r="I229" s="8" t="s">
        <v>121</v>
      </c>
      <c r="J229" s="8" t="s">
        <v>150</v>
      </c>
      <c r="K229" s="44">
        <v>7.3</v>
      </c>
      <c r="L229" s="97" t="s">
        <v>59</v>
      </c>
      <c r="M229" s="97" t="s">
        <v>1158</v>
      </c>
      <c r="N229" s="97" t="s">
        <v>4960</v>
      </c>
      <c r="O229" s="97" t="s">
        <v>4961</v>
      </c>
      <c r="P229" s="44">
        <v>34.08</v>
      </c>
      <c r="Q229" s="97" t="s">
        <v>1977</v>
      </c>
      <c r="R229" s="97"/>
      <c r="S229" s="295" t="s">
        <v>4962</v>
      </c>
      <c r="T229" s="292">
        <v>35000000</v>
      </c>
      <c r="U229" s="292">
        <v>10137502</v>
      </c>
      <c r="V229" s="292">
        <v>61181942</v>
      </c>
      <c r="W229" s="119"/>
      <c r="X229" s="121">
        <v>125752</v>
      </c>
      <c r="Y229" s="121">
        <v>138242</v>
      </c>
      <c r="Z229" s="81">
        <v>42477</v>
      </c>
      <c r="AA229" s="47" t="s">
        <v>52</v>
      </c>
      <c r="AB229" s="24" t="s">
        <v>53</v>
      </c>
      <c r="AC229" s="11" t="s">
        <v>103</v>
      </c>
      <c r="AD229" s="11" t="s">
        <v>234</v>
      </c>
      <c r="AE229" s="48"/>
      <c r="AF229" s="48"/>
      <c r="AG229" s="49"/>
      <c r="AH229" s="115"/>
      <c r="AI229" s="116" t="s">
        <v>55</v>
      </c>
      <c r="AJ229" s="50"/>
      <c r="AK229" s="50"/>
      <c r="AL229" s="50"/>
      <c r="AM229" s="50"/>
      <c r="AN229" s="52"/>
      <c r="AO229" s="52"/>
      <c r="AP229" s="52"/>
      <c r="AQ229" s="52"/>
      <c r="AR229" s="52"/>
      <c r="AS229" s="117"/>
      <c r="AT229" s="117"/>
      <c r="AU229" s="117"/>
      <c r="AV229" s="117"/>
      <c r="AW229" s="117"/>
      <c r="AX229" s="56"/>
      <c r="AY229" s="56"/>
      <c r="AZ229" s="56"/>
      <c r="BA229" s="56"/>
      <c r="BB229" s="56"/>
      <c r="BC229" s="58"/>
    </row>
    <row r="230" spans="1:55" ht="12.5" customHeight="1" x14ac:dyDescent="0.25">
      <c r="A230" s="1"/>
      <c r="B230" t="s">
        <v>2094</v>
      </c>
      <c r="C230" s="83" t="s">
        <v>238</v>
      </c>
      <c r="D230" s="24">
        <v>40</v>
      </c>
      <c r="E230" s="120" t="s">
        <v>41</v>
      </c>
      <c r="F230" s="43">
        <v>2012</v>
      </c>
      <c r="G230" s="44">
        <v>6.9109999999999996</v>
      </c>
      <c r="H230" s="97" t="s">
        <v>2095</v>
      </c>
      <c r="I230" s="8" t="s">
        <v>143</v>
      </c>
      <c r="J230" s="8" t="s">
        <v>44</v>
      </c>
      <c r="K230" s="44">
        <v>7.1</v>
      </c>
      <c r="L230" s="97" t="s">
        <v>5015</v>
      </c>
      <c r="M230" s="97" t="s">
        <v>2096</v>
      </c>
      <c r="N230" s="97" t="s">
        <v>5016</v>
      </c>
      <c r="O230" s="97" t="s">
        <v>2097</v>
      </c>
      <c r="P230" s="44">
        <v>41.28</v>
      </c>
      <c r="Q230" t="s">
        <v>2098</v>
      </c>
      <c r="R230" s="25" t="s">
        <v>2099</v>
      </c>
      <c r="S230" s="7" t="s">
        <v>5017</v>
      </c>
      <c r="T230" s="292">
        <v>50000000</v>
      </c>
      <c r="U230" s="292">
        <v>13414714</v>
      </c>
      <c r="V230" s="292">
        <v>41037742</v>
      </c>
      <c r="W230" s="292">
        <v>4038623</v>
      </c>
      <c r="X230" s="121">
        <v>223740</v>
      </c>
      <c r="Y230" s="121">
        <v>303351</v>
      </c>
      <c r="Z230" s="81">
        <v>41356</v>
      </c>
      <c r="AA230" s="22" t="s">
        <v>52</v>
      </c>
      <c r="AB230" s="24" t="s">
        <v>53</v>
      </c>
      <c r="AC230" s="11" t="s">
        <v>103</v>
      </c>
      <c r="AD230" s="11" t="s">
        <v>234</v>
      </c>
      <c r="AE230" s="48"/>
      <c r="AF230" s="48"/>
      <c r="AG230" s="49"/>
      <c r="AH230" s="115"/>
      <c r="AI230" s="116" t="s">
        <v>55</v>
      </c>
      <c r="AJ230" s="50"/>
      <c r="AK230" s="50"/>
      <c r="AL230" s="50"/>
      <c r="AM230" s="50"/>
      <c r="AN230" s="52"/>
      <c r="AO230" s="52"/>
      <c r="AP230" s="52"/>
      <c r="AQ230" s="52"/>
      <c r="AR230" s="52"/>
      <c r="AS230" s="117"/>
      <c r="AT230" s="117"/>
      <c r="AU230" s="117"/>
      <c r="AV230" s="117"/>
      <c r="AW230" s="117"/>
      <c r="AX230" s="56"/>
      <c r="AY230" s="56"/>
      <c r="AZ230" s="56"/>
      <c r="BA230" s="56"/>
      <c r="BB230" s="56"/>
      <c r="BC230" s="58"/>
    </row>
    <row r="231" spans="1:55" ht="12.5" customHeight="1" x14ac:dyDescent="0.25">
      <c r="A231" s="1"/>
      <c r="B231" t="s">
        <v>2119</v>
      </c>
      <c r="C231" s="25" t="s">
        <v>238</v>
      </c>
      <c r="D231" s="24">
        <v>40</v>
      </c>
      <c r="E231" s="120" t="s">
        <v>41</v>
      </c>
      <c r="F231" s="43">
        <v>2008</v>
      </c>
      <c r="G231" s="44">
        <v>7.0380000000000003</v>
      </c>
      <c r="H231" s="97" t="s">
        <v>288</v>
      </c>
      <c r="I231" s="8" t="s">
        <v>143</v>
      </c>
      <c r="J231" s="8" t="s">
        <v>276</v>
      </c>
      <c r="K231" s="44">
        <v>6.1</v>
      </c>
      <c r="L231" s="97" t="s">
        <v>449</v>
      </c>
      <c r="M231" s="97" t="s">
        <v>1382</v>
      </c>
      <c r="N231" s="97" t="s">
        <v>4993</v>
      </c>
      <c r="O231" s="97" t="s">
        <v>2120</v>
      </c>
      <c r="P231" s="44">
        <v>36.76</v>
      </c>
      <c r="Q231" t="s">
        <v>2121</v>
      </c>
      <c r="R231" s="97"/>
      <c r="S231" s="295" t="s">
        <v>4994</v>
      </c>
      <c r="T231" s="292">
        <v>85000000</v>
      </c>
      <c r="U231" s="292">
        <v>80172128</v>
      </c>
      <c r="V231" s="292">
        <v>222231186</v>
      </c>
      <c r="W231" s="292">
        <v>8108500</v>
      </c>
      <c r="X231" s="121">
        <v>199482</v>
      </c>
      <c r="Y231" s="121">
        <v>330303</v>
      </c>
      <c r="Z231" s="81">
        <v>41541</v>
      </c>
      <c r="AA231" s="22" t="s">
        <v>52</v>
      </c>
      <c r="AB231" s="24" t="s">
        <v>53</v>
      </c>
      <c r="AC231" s="11" t="s">
        <v>103</v>
      </c>
      <c r="AD231" s="11" t="s">
        <v>234</v>
      </c>
      <c r="AE231" s="48"/>
      <c r="AF231" s="48"/>
      <c r="AG231" s="49"/>
      <c r="AH231" s="115"/>
      <c r="AI231" s="116" t="s">
        <v>55</v>
      </c>
      <c r="AJ231" s="50"/>
      <c r="AK231" s="50"/>
      <c r="AL231" s="50"/>
      <c r="AM231" s="50"/>
      <c r="AN231" s="52"/>
      <c r="AO231" s="52"/>
      <c r="AP231" s="52"/>
      <c r="AQ231" s="52"/>
      <c r="AR231" s="52"/>
      <c r="AS231" s="117"/>
      <c r="AT231" s="117"/>
      <c r="AU231" s="117"/>
      <c r="AV231" s="117"/>
      <c r="AW231" s="117"/>
      <c r="AX231" s="56"/>
      <c r="AY231" s="56"/>
      <c r="AZ231" s="56"/>
      <c r="BA231" s="56"/>
      <c r="BB231" s="56"/>
      <c r="BC231" s="58"/>
    </row>
    <row r="232" spans="1:55" ht="12.5" customHeight="1" x14ac:dyDescent="0.25">
      <c r="A232" s="1"/>
      <c r="B232" s="65" t="s">
        <v>2143</v>
      </c>
      <c r="C232" s="25" t="s">
        <v>238</v>
      </c>
      <c r="D232" s="24">
        <v>40</v>
      </c>
      <c r="E232" s="42" t="s">
        <v>41</v>
      </c>
      <c r="F232" s="43">
        <v>2015</v>
      </c>
      <c r="G232" s="44">
        <v>6.8390000000000004</v>
      </c>
      <c r="H232" s="25" t="s">
        <v>2144</v>
      </c>
      <c r="I232" s="8"/>
      <c r="J232" s="8" t="s">
        <v>276</v>
      </c>
      <c r="K232" s="44">
        <v>6.6</v>
      </c>
      <c r="L232" s="25" t="s">
        <v>2145</v>
      </c>
      <c r="M232" s="25" t="s">
        <v>2146</v>
      </c>
      <c r="N232" s="25" t="s">
        <v>5032</v>
      </c>
      <c r="O232" s="25" t="s">
        <v>5033</v>
      </c>
      <c r="P232" s="44">
        <v>31.77</v>
      </c>
      <c r="Q232" s="41" t="s">
        <v>2147</v>
      </c>
      <c r="R232" s="41"/>
      <c r="S232" s="65" t="s">
        <v>4752</v>
      </c>
      <c r="T232" s="292" t="s">
        <v>5034</v>
      </c>
      <c r="U232" s="292" t="s">
        <v>5035</v>
      </c>
      <c r="V232" s="292" t="s">
        <v>5036</v>
      </c>
      <c r="W232" s="8"/>
      <c r="X232" s="121">
        <v>1422</v>
      </c>
      <c r="Y232" s="121">
        <v>6369</v>
      </c>
      <c r="Z232" s="81">
        <v>43369</v>
      </c>
      <c r="AA232" s="47" t="s">
        <v>52</v>
      </c>
      <c r="AB232" s="24" t="s">
        <v>53</v>
      </c>
      <c r="AC232" s="11" t="s">
        <v>103</v>
      </c>
      <c r="AD232" s="11" t="s">
        <v>234</v>
      </c>
      <c r="AE232" s="48"/>
      <c r="AF232" s="48"/>
      <c r="AG232" s="49"/>
      <c r="AH232" s="115"/>
      <c r="AI232" s="116" t="s">
        <v>55</v>
      </c>
      <c r="AJ232" s="50"/>
      <c r="AK232" s="50"/>
      <c r="AL232" s="50"/>
      <c r="AM232" s="50"/>
      <c r="AN232" s="52"/>
      <c r="AO232" s="52"/>
      <c r="AP232" s="52"/>
      <c r="AQ232" s="52"/>
      <c r="AR232" s="52"/>
      <c r="AS232" s="117"/>
      <c r="AT232" s="117"/>
      <c r="AU232" s="117"/>
      <c r="AV232" s="117"/>
      <c r="AW232" s="117"/>
      <c r="AX232" s="56"/>
      <c r="AY232" s="56"/>
      <c r="AZ232" s="56"/>
      <c r="BA232" s="56"/>
      <c r="BB232" s="56"/>
      <c r="BC232" s="58"/>
    </row>
    <row r="233" spans="1:55" ht="12.5" customHeight="1" x14ac:dyDescent="0.25">
      <c r="A233" s="1"/>
      <c r="B233" t="s">
        <v>2192</v>
      </c>
      <c r="C233" s="25" t="s">
        <v>238</v>
      </c>
      <c r="D233" s="24">
        <v>40</v>
      </c>
      <c r="E233" s="118" t="s">
        <v>41</v>
      </c>
      <c r="F233" s="43">
        <v>2011</v>
      </c>
      <c r="G233" s="44">
        <v>7.3250000000000002</v>
      </c>
      <c r="H233" s="97" t="s">
        <v>95</v>
      </c>
      <c r="I233" s="8" t="s">
        <v>143</v>
      </c>
      <c r="J233" s="8"/>
      <c r="K233" s="44">
        <v>7.3</v>
      </c>
      <c r="L233" s="97" t="s">
        <v>2193</v>
      </c>
      <c r="M233" s="97" t="s">
        <v>2194</v>
      </c>
      <c r="N233" s="97" t="s">
        <v>4958</v>
      </c>
      <c r="O233" s="97" t="s">
        <v>4959</v>
      </c>
      <c r="P233" s="44">
        <v>36.56</v>
      </c>
      <c r="Q233" s="97" t="s">
        <v>2195</v>
      </c>
      <c r="R233" s="97"/>
      <c r="S233" s="295"/>
      <c r="T233" s="119"/>
      <c r="U233" s="292">
        <v>75688</v>
      </c>
      <c r="V233" s="292">
        <v>5435358</v>
      </c>
      <c r="W233" s="292">
        <v>18664</v>
      </c>
      <c r="X233" s="121">
        <v>3190</v>
      </c>
      <c r="Y233" s="121">
        <v>9616</v>
      </c>
      <c r="Z233" s="81">
        <v>41166</v>
      </c>
      <c r="AA233" s="22" t="s">
        <v>52</v>
      </c>
      <c r="AB233" s="24" t="s">
        <v>52</v>
      </c>
      <c r="AC233" s="11" t="s">
        <v>103</v>
      </c>
      <c r="AD233" s="11" t="s">
        <v>234</v>
      </c>
      <c r="AE233" s="48"/>
      <c r="AF233" s="48"/>
      <c r="AG233" s="49"/>
      <c r="AH233" s="115"/>
      <c r="AI233" s="116" t="s">
        <v>55</v>
      </c>
      <c r="AJ233" s="50"/>
      <c r="AK233" s="50"/>
      <c r="AL233" s="50"/>
      <c r="AM233" s="50"/>
      <c r="AN233" s="52"/>
      <c r="AO233" s="52"/>
      <c r="AP233" s="52"/>
      <c r="AQ233" s="52"/>
      <c r="AR233" s="52"/>
      <c r="AS233" s="117"/>
      <c r="AT233" s="117"/>
      <c r="AU233" s="117"/>
      <c r="AV233" s="117"/>
      <c r="AW233" s="117"/>
      <c r="AX233" s="56"/>
      <c r="AY233" s="56"/>
      <c r="AZ233" s="56"/>
      <c r="BA233" s="56"/>
      <c r="BB233" s="56"/>
      <c r="BC233" s="58"/>
    </row>
    <row r="234" spans="1:55" ht="12.5" customHeight="1" x14ac:dyDescent="0.25">
      <c r="A234" s="1"/>
      <c r="B234" t="s">
        <v>2204</v>
      </c>
      <c r="C234" s="25" t="s">
        <v>238</v>
      </c>
      <c r="D234" s="24">
        <v>40</v>
      </c>
      <c r="E234" s="118" t="s">
        <v>41</v>
      </c>
      <c r="F234" s="43">
        <v>2011</v>
      </c>
      <c r="G234" s="44">
        <v>6.9420000000000002</v>
      </c>
      <c r="H234" s="97" t="s">
        <v>2205</v>
      </c>
      <c r="I234" s="8" t="s">
        <v>121</v>
      </c>
      <c r="J234" s="8" t="s">
        <v>150</v>
      </c>
      <c r="K234" s="44">
        <v>7.5</v>
      </c>
      <c r="L234" s="97" t="s">
        <v>351</v>
      </c>
      <c r="M234" s="97" t="s">
        <v>2206</v>
      </c>
      <c r="N234" s="97" t="s">
        <v>2207</v>
      </c>
      <c r="O234" s="97" t="s">
        <v>2208</v>
      </c>
      <c r="P234" s="44">
        <v>44.63</v>
      </c>
      <c r="Q234" s="25" t="s">
        <v>2209</v>
      </c>
      <c r="R234" s="97"/>
      <c r="S234" s="295" t="s">
        <v>5007</v>
      </c>
      <c r="T234" s="292">
        <v>150000000</v>
      </c>
      <c r="U234" s="292">
        <v>73864507</v>
      </c>
      <c r="V234" s="292">
        <v>185770160</v>
      </c>
      <c r="W234" s="292">
        <v>5922725</v>
      </c>
      <c r="X234" s="121">
        <v>105976</v>
      </c>
      <c r="Y234" s="121">
        <v>342414</v>
      </c>
      <c r="Z234" s="81">
        <v>40968</v>
      </c>
      <c r="AA234" s="22" t="s">
        <v>52</v>
      </c>
      <c r="AB234" s="24" t="s">
        <v>52</v>
      </c>
      <c r="AC234" s="11" t="s">
        <v>103</v>
      </c>
      <c r="AD234" s="11" t="s">
        <v>234</v>
      </c>
      <c r="AE234" s="48"/>
      <c r="AF234" s="48"/>
      <c r="AG234" s="49"/>
      <c r="AH234" s="115"/>
      <c r="AI234" s="116" t="s">
        <v>55</v>
      </c>
      <c r="AJ234" s="50"/>
      <c r="AK234" s="50"/>
      <c r="AL234" s="50"/>
      <c r="AM234" s="50"/>
      <c r="AN234" s="52"/>
      <c r="AO234" s="52"/>
      <c r="AP234" s="52"/>
      <c r="AQ234" s="52"/>
      <c r="AR234" s="52"/>
      <c r="AS234" s="117"/>
      <c r="AT234" s="117"/>
      <c r="AU234" s="117"/>
      <c r="AV234" s="117"/>
      <c r="AW234" s="117"/>
      <c r="AX234" s="56"/>
      <c r="AY234" s="56"/>
      <c r="AZ234" s="56"/>
      <c r="BA234" s="56"/>
      <c r="BB234" s="56"/>
      <c r="BC234" s="58"/>
    </row>
    <row r="235" spans="1:55" ht="12.5" customHeight="1" x14ac:dyDescent="0.25">
      <c r="A235" s="1"/>
      <c r="B235" t="s">
        <v>2245</v>
      </c>
      <c r="C235" s="25" t="s">
        <v>238</v>
      </c>
      <c r="D235" s="24">
        <v>40</v>
      </c>
      <c r="E235" s="118" t="s">
        <v>41</v>
      </c>
      <c r="F235" s="43">
        <v>2010</v>
      </c>
      <c r="G235" s="44">
        <v>6.968</v>
      </c>
      <c r="H235" s="97" t="s">
        <v>2246</v>
      </c>
      <c r="I235" s="8" t="s">
        <v>143</v>
      </c>
      <c r="J235" s="8" t="s">
        <v>44</v>
      </c>
      <c r="K235" s="44">
        <v>7</v>
      </c>
      <c r="L235" s="97" t="s">
        <v>59</v>
      </c>
      <c r="M235" s="97" t="s">
        <v>2247</v>
      </c>
      <c r="N235" s="97" t="s">
        <v>5001</v>
      </c>
      <c r="O235" s="97" t="s">
        <v>2248</v>
      </c>
      <c r="P235" s="44">
        <v>33.020000000000003</v>
      </c>
      <c r="Q235" s="97" t="s">
        <v>2249</v>
      </c>
      <c r="R235" s="97"/>
      <c r="S235" s="295" t="s">
        <v>5002</v>
      </c>
      <c r="T235" s="292">
        <v>20000000</v>
      </c>
      <c r="U235" s="292">
        <v>117229692</v>
      </c>
      <c r="V235" s="292">
        <v>171685792</v>
      </c>
      <c r="W235" s="292">
        <v>4346700</v>
      </c>
      <c r="X235" s="121">
        <v>22923</v>
      </c>
      <c r="Y235" s="121">
        <v>69707</v>
      </c>
      <c r="Z235" s="81">
        <v>41166</v>
      </c>
      <c r="AA235" s="22" t="s">
        <v>52</v>
      </c>
      <c r="AB235" s="24" t="s">
        <v>52</v>
      </c>
      <c r="AC235" s="11" t="s">
        <v>103</v>
      </c>
      <c r="AD235" s="11" t="s">
        <v>234</v>
      </c>
      <c r="AE235" s="48"/>
      <c r="AF235" s="48"/>
      <c r="AG235" s="49"/>
      <c r="AH235" s="115"/>
      <c r="AI235" s="116" t="s">
        <v>55</v>
      </c>
      <c r="AJ235" s="50"/>
      <c r="AK235" s="50"/>
      <c r="AL235" s="50"/>
      <c r="AM235" s="50"/>
      <c r="AN235" s="52"/>
      <c r="AO235" s="52"/>
      <c r="AP235" s="52"/>
      <c r="AQ235" s="52"/>
      <c r="AR235" s="52"/>
      <c r="AS235" s="117"/>
      <c r="AT235" s="117"/>
      <c r="AU235" s="117"/>
      <c r="AV235" s="117"/>
      <c r="AW235" s="117"/>
      <c r="AX235" s="56"/>
      <c r="AY235" s="56"/>
      <c r="AZ235" s="56"/>
      <c r="BA235" s="56"/>
      <c r="BB235" s="56"/>
      <c r="BC235" s="58"/>
    </row>
    <row r="236" spans="1:55" ht="12.5" customHeight="1" x14ac:dyDescent="0.25">
      <c r="A236" s="1"/>
      <c r="B236" s="125" t="s">
        <v>4249</v>
      </c>
      <c r="C236" s="25" t="s">
        <v>238</v>
      </c>
      <c r="D236" s="24">
        <v>40</v>
      </c>
      <c r="E236" s="64" t="s">
        <v>41</v>
      </c>
      <c r="F236" s="121">
        <v>2021</v>
      </c>
      <c r="G236" s="119">
        <v>7.3090000000000002</v>
      </c>
      <c r="H236" s="7" t="s">
        <v>1952</v>
      </c>
      <c r="I236" s="8" t="s">
        <v>143</v>
      </c>
      <c r="J236" s="8" t="s">
        <v>276</v>
      </c>
      <c r="K236" s="119">
        <v>7.3</v>
      </c>
      <c r="L236" s="7" t="s">
        <v>59</v>
      </c>
      <c r="M236" s="7" t="s">
        <v>4250</v>
      </c>
      <c r="N236" s="7" t="s">
        <v>4963</v>
      </c>
      <c r="O236" s="7" t="s">
        <v>4251</v>
      </c>
      <c r="P236" s="119">
        <v>43.09</v>
      </c>
      <c r="Q236" s="125" t="s">
        <v>4252</v>
      </c>
      <c r="R236" s="125"/>
      <c r="S236" s="7" t="s">
        <v>4964</v>
      </c>
      <c r="T236" s="292">
        <v>150000000</v>
      </c>
      <c r="U236" s="292">
        <v>224543292</v>
      </c>
      <c r="V236" s="292">
        <v>432243292</v>
      </c>
      <c r="W236" s="292">
        <v>8990163</v>
      </c>
      <c r="X236" s="126">
        <v>483359</v>
      </c>
      <c r="Y236" s="126">
        <v>458937</v>
      </c>
      <c r="Z236" s="218">
        <v>44669</v>
      </c>
      <c r="AA236" s="47" t="s">
        <v>52</v>
      </c>
      <c r="AB236" s="47" t="s">
        <v>52</v>
      </c>
      <c r="AC236" s="11" t="s">
        <v>103</v>
      </c>
      <c r="AD236" s="11" t="s">
        <v>234</v>
      </c>
      <c r="AE236" s="11"/>
      <c r="AF236" s="11"/>
      <c r="AG236" s="12"/>
      <c r="AH236" s="11"/>
      <c r="AI236" s="116" t="s">
        <v>55</v>
      </c>
      <c r="AJ236" s="50"/>
      <c r="AK236" s="50"/>
      <c r="AL236" s="50"/>
      <c r="AM236" s="50"/>
      <c r="AN236" s="53" t="s">
        <v>82</v>
      </c>
      <c r="AO236" s="130" t="s">
        <v>325</v>
      </c>
      <c r="AP236" s="52"/>
      <c r="AQ236" s="52"/>
      <c r="AR236" s="52"/>
      <c r="AS236" s="117"/>
      <c r="AT236" s="117"/>
      <c r="AU236" s="117"/>
      <c r="AV236" s="117"/>
      <c r="AW236" s="117"/>
      <c r="AX236" s="56"/>
      <c r="AY236" s="56"/>
      <c r="AZ236" s="56"/>
      <c r="BA236" s="56"/>
      <c r="BB236" s="56"/>
      <c r="BC236" s="58"/>
    </row>
    <row r="237" spans="1:55" ht="12.5" customHeight="1" x14ac:dyDescent="0.25">
      <c r="A237" s="1"/>
      <c r="B237" t="s">
        <v>2279</v>
      </c>
      <c r="C237" s="25" t="s">
        <v>238</v>
      </c>
      <c r="D237" s="24">
        <v>40</v>
      </c>
      <c r="E237" s="120" t="s">
        <v>41</v>
      </c>
      <c r="F237" s="43">
        <v>2015</v>
      </c>
      <c r="G237" s="44">
        <v>7.202</v>
      </c>
      <c r="H237" s="97" t="s">
        <v>4977</v>
      </c>
      <c r="I237" s="8" t="s">
        <v>143</v>
      </c>
      <c r="J237" s="8" t="s">
        <v>276</v>
      </c>
      <c r="K237" s="44">
        <v>7.1</v>
      </c>
      <c r="L237" s="97" t="s">
        <v>2280</v>
      </c>
      <c r="M237" s="97" t="s">
        <v>2281</v>
      </c>
      <c r="N237" s="97" t="s">
        <v>2282</v>
      </c>
      <c r="O237" s="97" t="s">
        <v>2283</v>
      </c>
      <c r="P237" s="44">
        <v>30.83</v>
      </c>
      <c r="Q237" s="97" t="s">
        <v>2284</v>
      </c>
      <c r="R237" s="97"/>
      <c r="S237" s="295" t="s">
        <v>4978</v>
      </c>
      <c r="T237" s="292">
        <v>55000000</v>
      </c>
      <c r="U237" s="292">
        <v>43482270</v>
      </c>
      <c r="V237" s="292">
        <v>203427584</v>
      </c>
      <c r="W237" s="292">
        <v>11230085</v>
      </c>
      <c r="X237" s="121">
        <v>185534</v>
      </c>
      <c r="Y237" s="121">
        <v>238769</v>
      </c>
      <c r="Z237" s="81">
        <v>42477</v>
      </c>
      <c r="AA237" s="47" t="s">
        <v>52</v>
      </c>
      <c r="AB237" s="24" t="s">
        <v>53</v>
      </c>
      <c r="AC237" s="11" t="s">
        <v>103</v>
      </c>
      <c r="AD237" s="11" t="s">
        <v>234</v>
      </c>
      <c r="AE237" s="48"/>
      <c r="AF237" s="48"/>
      <c r="AG237" s="49"/>
      <c r="AH237" s="115"/>
      <c r="AI237" s="116" t="s">
        <v>55</v>
      </c>
      <c r="AJ237" s="50"/>
      <c r="AK237" s="50"/>
      <c r="AL237" s="50"/>
      <c r="AM237" s="50"/>
      <c r="AN237" s="52"/>
      <c r="AO237" s="52"/>
      <c r="AP237" s="52"/>
      <c r="AQ237" s="52"/>
      <c r="AR237" s="52"/>
      <c r="AS237" s="117"/>
      <c r="AT237" s="117"/>
      <c r="AU237" s="117"/>
      <c r="AV237" s="117"/>
      <c r="AW237" s="117"/>
      <c r="AX237" s="56"/>
      <c r="AY237" s="56"/>
      <c r="AZ237" s="56"/>
      <c r="BA237" s="56"/>
      <c r="BB237" s="56"/>
      <c r="BC237" s="58"/>
    </row>
    <row r="238" spans="1:55" ht="12.65" customHeight="1" x14ac:dyDescent="0.25">
      <c r="A238" s="1"/>
      <c r="B238" s="41"/>
      <c r="C238" s="25"/>
      <c r="D238" s="24"/>
      <c r="E238" s="120"/>
      <c r="F238" s="43"/>
      <c r="G238" s="44"/>
      <c r="H238" s="25"/>
      <c r="I238" s="8"/>
      <c r="J238" s="8"/>
      <c r="K238" s="44"/>
      <c r="L238" s="25"/>
      <c r="M238" s="67"/>
      <c r="N238" s="67"/>
      <c r="O238" s="67"/>
      <c r="P238" s="45"/>
      <c r="Q238" s="41"/>
      <c r="R238" s="25"/>
      <c r="S238" s="25"/>
      <c r="T238" s="25"/>
      <c r="U238" s="25"/>
      <c r="V238" s="25"/>
      <c r="W238" s="25"/>
      <c r="X238" s="81"/>
      <c r="Y238" s="47"/>
      <c r="Z238" s="81"/>
      <c r="AA238" s="24"/>
      <c r="AB238" s="24"/>
      <c r="AC238" s="11"/>
      <c r="AD238" s="11"/>
      <c r="AE238" s="48"/>
      <c r="AF238" s="48"/>
      <c r="AG238" s="49"/>
      <c r="AH238" s="115"/>
      <c r="AI238" s="116"/>
      <c r="AJ238" s="50"/>
      <c r="AK238" s="50"/>
      <c r="AL238" s="50"/>
      <c r="AM238" s="50"/>
      <c r="AN238" s="52"/>
      <c r="AO238" s="52"/>
      <c r="AP238" s="52"/>
      <c r="AQ238" s="52"/>
      <c r="AR238" s="52"/>
      <c r="AS238" s="117"/>
      <c r="AT238" s="117"/>
      <c r="AU238" s="117"/>
      <c r="AV238" s="117"/>
      <c r="AW238" s="117"/>
      <c r="AX238" s="56"/>
      <c r="AY238" s="56"/>
      <c r="AZ238" s="56"/>
      <c r="BA238" s="56"/>
      <c r="BB238" s="56"/>
    </row>
    <row r="239" spans="1:55" ht="23.25" customHeight="1" x14ac:dyDescent="0.25">
      <c r="A239" s="1"/>
      <c r="B239" s="114" t="s">
        <v>4195</v>
      </c>
      <c r="C239" s="25"/>
      <c r="D239" s="24"/>
      <c r="E239" s="120"/>
      <c r="F239" s="43"/>
      <c r="G239" s="44"/>
      <c r="H239" s="25"/>
      <c r="I239" s="8"/>
      <c r="J239" s="8"/>
      <c r="K239" s="44"/>
      <c r="L239" s="25"/>
      <c r="M239" s="67"/>
      <c r="N239" s="67"/>
      <c r="O239" s="67"/>
      <c r="P239" s="45"/>
      <c r="Q239" s="41"/>
      <c r="R239" s="25"/>
      <c r="S239" s="25"/>
      <c r="T239" s="25"/>
      <c r="U239" s="25"/>
      <c r="V239" s="25"/>
      <c r="W239" s="25"/>
      <c r="X239" s="81"/>
      <c r="Y239" s="47"/>
      <c r="Z239" s="81"/>
      <c r="AA239" s="24"/>
      <c r="AB239" s="24"/>
      <c r="AC239" s="11"/>
      <c r="AD239" s="11"/>
      <c r="AE239" s="48"/>
      <c r="AF239" s="48"/>
      <c r="AG239" s="49"/>
      <c r="AH239" s="115"/>
      <c r="AI239" s="116"/>
      <c r="AJ239" s="50"/>
      <c r="AK239" s="50"/>
      <c r="AL239" s="50"/>
      <c r="AM239" s="50"/>
      <c r="AN239" s="52"/>
      <c r="AO239" s="52"/>
      <c r="AP239" s="52"/>
      <c r="AQ239" s="52"/>
      <c r="AR239" s="52"/>
      <c r="AS239" s="117"/>
      <c r="AT239" s="117"/>
      <c r="AU239" s="117"/>
      <c r="AV239" s="117"/>
      <c r="AW239" s="117"/>
      <c r="AX239" s="56"/>
      <c r="AY239" s="56"/>
      <c r="AZ239" s="56"/>
      <c r="BA239" s="56"/>
      <c r="BB239" s="56"/>
    </row>
    <row r="240" spans="1:55" ht="12.5" customHeight="1" x14ac:dyDescent="0.25">
      <c r="A240" s="1"/>
      <c r="B240" t="s">
        <v>1067</v>
      </c>
      <c r="C240" s="25" t="s">
        <v>238</v>
      </c>
      <c r="D240" s="24">
        <v>40</v>
      </c>
      <c r="E240" s="118" t="s">
        <v>41</v>
      </c>
      <c r="F240" s="43">
        <v>2013</v>
      </c>
      <c r="G240" s="44">
        <v>6.7590000000000003</v>
      </c>
      <c r="H240" s="97" t="s">
        <v>1068</v>
      </c>
      <c r="I240" s="8" t="s">
        <v>121</v>
      </c>
      <c r="J240" s="8" t="s">
        <v>276</v>
      </c>
      <c r="K240" s="44">
        <v>6.2</v>
      </c>
      <c r="L240" s="97" t="s">
        <v>1069</v>
      </c>
      <c r="M240" s="97" t="s">
        <v>1070</v>
      </c>
      <c r="N240" s="97" t="s">
        <v>5050</v>
      </c>
      <c r="O240" s="97" t="s">
        <v>1071</v>
      </c>
      <c r="P240" s="44">
        <v>40.35</v>
      </c>
      <c r="Q240" s="97" t="s">
        <v>1072</v>
      </c>
      <c r="R240" s="97"/>
      <c r="S240" s="295" t="s">
        <v>5051</v>
      </c>
      <c r="T240" s="292">
        <v>175000000</v>
      </c>
      <c r="U240" s="292">
        <v>38362475</v>
      </c>
      <c r="V240" s="292">
        <v>151783839</v>
      </c>
      <c r="W240" s="292">
        <v>26316217</v>
      </c>
      <c r="X240" s="121">
        <v>154353</v>
      </c>
      <c r="Y240" s="121">
        <v>174910</v>
      </c>
      <c r="Z240" s="81">
        <v>41746</v>
      </c>
      <c r="AA240" s="22" t="s">
        <v>52</v>
      </c>
      <c r="AB240" s="24" t="s">
        <v>52</v>
      </c>
      <c r="AC240" s="11" t="s">
        <v>103</v>
      </c>
      <c r="AD240" s="11" t="s">
        <v>234</v>
      </c>
      <c r="AE240" s="48"/>
      <c r="AF240" s="48"/>
      <c r="AG240" s="49"/>
      <c r="AH240" s="115"/>
      <c r="AI240" s="116" t="s">
        <v>55</v>
      </c>
      <c r="AJ240" s="50"/>
      <c r="AK240" s="50"/>
      <c r="AL240" s="50"/>
      <c r="AM240" s="50"/>
      <c r="AN240" s="52"/>
      <c r="AO240" s="52"/>
      <c r="AP240" s="52"/>
      <c r="AQ240" s="52"/>
      <c r="AR240" s="52"/>
      <c r="AS240" s="117"/>
      <c r="AT240" s="117"/>
      <c r="AU240" s="117"/>
      <c r="AV240" s="117"/>
      <c r="AW240" s="117"/>
      <c r="AX240" s="56"/>
      <c r="AY240" s="56"/>
      <c r="AZ240" s="56"/>
      <c r="BA240" s="56"/>
      <c r="BB240" s="56"/>
      <c r="BC240" s="58"/>
    </row>
    <row r="241" spans="1:55" ht="12.5" customHeight="1" x14ac:dyDescent="0.25">
      <c r="A241" s="1"/>
      <c r="B241" t="s">
        <v>1078</v>
      </c>
      <c r="C241" s="25" t="s">
        <v>238</v>
      </c>
      <c r="D241" s="24">
        <v>40</v>
      </c>
      <c r="E241" s="120" t="s">
        <v>41</v>
      </c>
      <c r="F241" s="43">
        <v>2018</v>
      </c>
      <c r="G241" s="44">
        <v>6.2030000000000003</v>
      </c>
      <c r="H241" s="97" t="s">
        <v>1079</v>
      </c>
      <c r="I241" s="8" t="s">
        <v>143</v>
      </c>
      <c r="J241" s="8" t="s">
        <v>276</v>
      </c>
      <c r="K241" s="44">
        <v>6.3</v>
      </c>
      <c r="L241" s="97" t="s">
        <v>209</v>
      </c>
      <c r="M241" s="97" t="s">
        <v>1080</v>
      </c>
      <c r="N241" s="97" t="s">
        <v>5111</v>
      </c>
      <c r="O241" s="97" t="s">
        <v>1081</v>
      </c>
      <c r="P241" s="44">
        <v>39.56</v>
      </c>
      <c r="Q241" s="97" t="s">
        <v>1082</v>
      </c>
      <c r="R241" s="97"/>
      <c r="S241" s="295" t="s">
        <v>5112</v>
      </c>
      <c r="T241" s="292">
        <v>94000000</v>
      </c>
      <c r="U241" s="292">
        <v>58250803</v>
      </c>
      <c r="V241" s="292">
        <v>274950803</v>
      </c>
      <c r="W241" s="119"/>
      <c r="X241" s="121">
        <v>155777</v>
      </c>
      <c r="Y241" s="121">
        <v>233500</v>
      </c>
      <c r="Z241" s="81">
        <v>43369</v>
      </c>
      <c r="AA241" s="47" t="s">
        <v>52</v>
      </c>
      <c r="AB241" s="24" t="s">
        <v>53</v>
      </c>
      <c r="AC241" s="11" t="s">
        <v>103</v>
      </c>
      <c r="AD241" s="11" t="s">
        <v>234</v>
      </c>
      <c r="AE241" s="48"/>
      <c r="AF241" s="48"/>
      <c r="AG241" s="49"/>
      <c r="AH241" s="115"/>
      <c r="AI241" s="116" t="s">
        <v>55</v>
      </c>
      <c r="AJ241" s="50"/>
      <c r="AK241" s="50"/>
      <c r="AL241" s="50"/>
      <c r="AM241" s="50"/>
      <c r="AN241" s="52" t="s">
        <v>82</v>
      </c>
      <c r="AO241" s="52" t="s">
        <v>325</v>
      </c>
      <c r="AP241" s="52" t="s">
        <v>619</v>
      </c>
      <c r="AQ241" s="53">
        <v>3662</v>
      </c>
      <c r="AR241" s="52"/>
      <c r="AS241" s="117"/>
      <c r="AT241" s="117"/>
      <c r="AU241" s="117"/>
      <c r="AV241" s="117"/>
      <c r="AW241" s="117"/>
      <c r="AX241" s="56"/>
      <c r="AY241" s="56"/>
      <c r="AZ241" s="56"/>
      <c r="BA241" s="56"/>
      <c r="BB241" s="56"/>
      <c r="BC241" s="58"/>
    </row>
    <row r="242" spans="1:55" ht="12.5" customHeight="1" x14ac:dyDescent="0.25">
      <c r="A242" s="1"/>
      <c r="B242" s="65" t="s">
        <v>1120</v>
      </c>
      <c r="C242" s="25" t="s">
        <v>238</v>
      </c>
      <c r="D242" s="24">
        <v>40</v>
      </c>
      <c r="E242" s="118" t="s">
        <v>41</v>
      </c>
      <c r="F242" s="43">
        <v>2013</v>
      </c>
      <c r="G242" s="44">
        <v>6.3959999999999999</v>
      </c>
      <c r="H242" s="25" t="s">
        <v>1121</v>
      </c>
      <c r="I242" s="8" t="s">
        <v>143</v>
      </c>
      <c r="J242" s="8"/>
      <c r="K242" s="44">
        <v>6.1</v>
      </c>
      <c r="L242" s="25" t="s">
        <v>45</v>
      </c>
      <c r="M242" s="25" t="s">
        <v>1122</v>
      </c>
      <c r="N242" s="25" t="s">
        <v>1123</v>
      </c>
      <c r="O242" s="25" t="s">
        <v>5076</v>
      </c>
      <c r="P242" s="44">
        <v>16.010000000000002</v>
      </c>
      <c r="Q242" s="41" t="s">
        <v>1124</v>
      </c>
      <c r="R242" s="25" t="s">
        <v>1125</v>
      </c>
      <c r="S242" s="7"/>
      <c r="T242" s="298">
        <v>15750000</v>
      </c>
      <c r="U242" s="5"/>
      <c r="V242" s="292">
        <v>996304</v>
      </c>
      <c r="W242" s="292">
        <v>629130</v>
      </c>
      <c r="X242" s="121">
        <v>46406</v>
      </c>
      <c r="Y242" s="121">
        <v>1920</v>
      </c>
      <c r="Z242" s="81">
        <v>42342</v>
      </c>
      <c r="AA242" s="47" t="s">
        <v>52</v>
      </c>
      <c r="AB242" s="24" t="s">
        <v>53</v>
      </c>
      <c r="AC242" s="11" t="s">
        <v>103</v>
      </c>
      <c r="AD242" s="11" t="s">
        <v>234</v>
      </c>
      <c r="AE242" s="48"/>
      <c r="AF242" s="48"/>
      <c r="AG242" s="49"/>
      <c r="AH242" s="115"/>
      <c r="AI242" s="116" t="s">
        <v>55</v>
      </c>
      <c r="AJ242" s="50"/>
      <c r="AK242" s="50"/>
      <c r="AL242" s="50"/>
      <c r="AM242" s="50"/>
      <c r="AN242" s="52"/>
      <c r="AO242" s="52"/>
      <c r="AP242" s="52"/>
      <c r="AQ242" s="52"/>
      <c r="AR242" s="52"/>
      <c r="AS242" s="117"/>
      <c r="AT242" s="117"/>
      <c r="AU242" s="117"/>
      <c r="AV242" s="117"/>
      <c r="AW242" s="117"/>
      <c r="AX242" s="56"/>
      <c r="AY242" s="56"/>
      <c r="AZ242" s="56"/>
      <c r="BA242" s="56"/>
      <c r="BB242" s="56"/>
      <c r="BC242" s="58"/>
    </row>
    <row r="243" spans="1:55" ht="12.5" customHeight="1" x14ac:dyDescent="0.25">
      <c r="A243" s="1"/>
      <c r="B243" s="215" t="s">
        <v>4210</v>
      </c>
      <c r="C243" t="s">
        <v>1638</v>
      </c>
      <c r="D243" s="24">
        <v>40</v>
      </c>
      <c r="E243" s="42" t="s">
        <v>41</v>
      </c>
      <c r="F243" s="121">
        <v>1954</v>
      </c>
      <c r="G243" s="119">
        <v>6.3680000000000003</v>
      </c>
      <c r="H243" s="25" t="s">
        <v>95</v>
      </c>
      <c r="I243" s="8"/>
      <c r="J243" s="8"/>
      <c r="K243" s="119">
        <v>6.5</v>
      </c>
      <c r="L243" s="25" t="s">
        <v>59</v>
      </c>
      <c r="M243" s="25" t="s">
        <v>4211</v>
      </c>
      <c r="N243" s="25" t="s">
        <v>4212</v>
      </c>
      <c r="O243" s="25" t="s">
        <v>1813</v>
      </c>
      <c r="P243" s="44">
        <v>20.81</v>
      </c>
      <c r="Q243" s="41" t="s">
        <v>4213</v>
      </c>
      <c r="R243" s="41"/>
      <c r="S243" s="65" t="s">
        <v>5085</v>
      </c>
      <c r="T243" s="8" t="s">
        <v>4752</v>
      </c>
      <c r="U243" s="8"/>
      <c r="V243" s="8"/>
      <c r="W243" s="8"/>
      <c r="X243" s="43">
        <v>145</v>
      </c>
      <c r="Y243" s="43">
        <v>2513</v>
      </c>
      <c r="Z243" s="218">
        <v>44669</v>
      </c>
      <c r="AA243" s="47" t="s">
        <v>52</v>
      </c>
      <c r="AB243" s="46" t="s">
        <v>53</v>
      </c>
      <c r="AC243" s="11" t="s">
        <v>103</v>
      </c>
      <c r="AD243" s="11" t="s">
        <v>234</v>
      </c>
      <c r="AE243" s="48"/>
      <c r="AF243" s="48"/>
      <c r="AG243" s="49"/>
      <c r="AH243" s="115"/>
      <c r="AI243" s="116" t="s">
        <v>55</v>
      </c>
      <c r="AJ243" s="50"/>
      <c r="AK243" s="50"/>
      <c r="AL243" s="50"/>
      <c r="AM243" s="50"/>
      <c r="AN243" s="52"/>
      <c r="AO243" s="52"/>
      <c r="AP243" s="52"/>
      <c r="AQ243" s="52"/>
      <c r="AR243" s="52"/>
      <c r="AS243" s="117"/>
      <c r="AT243" s="117"/>
      <c r="AU243" s="117"/>
      <c r="AV243" s="117"/>
      <c r="AW243" s="117"/>
      <c r="AX243" s="56"/>
      <c r="AY243" s="56"/>
      <c r="AZ243" s="56"/>
      <c r="BA243" s="56"/>
      <c r="BB243" s="56"/>
      <c r="BC243" s="58"/>
    </row>
    <row r="244" spans="1:55" ht="12.5" customHeight="1" x14ac:dyDescent="0.25">
      <c r="A244" s="1"/>
      <c r="B244" t="s">
        <v>1143</v>
      </c>
      <c r="C244" s="25" t="s">
        <v>238</v>
      </c>
      <c r="D244" s="24">
        <v>40</v>
      </c>
      <c r="E244" s="120" t="s">
        <v>41</v>
      </c>
      <c r="F244" s="43">
        <v>2014</v>
      </c>
      <c r="G244" s="44">
        <v>6.258</v>
      </c>
      <c r="H244" s="97" t="s">
        <v>2115</v>
      </c>
      <c r="I244" s="8" t="s">
        <v>143</v>
      </c>
      <c r="J244" s="8"/>
      <c r="K244" s="44">
        <v>5.3</v>
      </c>
      <c r="L244" s="97" t="s">
        <v>560</v>
      </c>
      <c r="M244" s="97" t="s">
        <v>1145</v>
      </c>
      <c r="N244" s="97" t="s">
        <v>1146</v>
      </c>
      <c r="O244" s="97" t="s">
        <v>1147</v>
      </c>
      <c r="P244" s="44">
        <v>32.36</v>
      </c>
      <c r="Q244" s="97" t="s">
        <v>1148</v>
      </c>
      <c r="R244" s="97"/>
      <c r="S244" s="295"/>
      <c r="T244" s="119"/>
      <c r="U244" s="119"/>
      <c r="V244" s="119"/>
      <c r="W244" s="119"/>
      <c r="X244" s="121">
        <v>5078</v>
      </c>
      <c r="Y244" s="121">
        <v>1877</v>
      </c>
      <c r="Z244" s="81">
        <v>42342</v>
      </c>
      <c r="AA244" s="47" t="s">
        <v>52</v>
      </c>
      <c r="AB244" s="24" t="s">
        <v>53</v>
      </c>
      <c r="AC244" s="11" t="s">
        <v>103</v>
      </c>
      <c r="AD244" s="11" t="s">
        <v>234</v>
      </c>
      <c r="AE244" s="48"/>
      <c r="AF244" s="48"/>
      <c r="AG244" s="49"/>
      <c r="AH244" s="115"/>
      <c r="AI244" s="116" t="s">
        <v>55</v>
      </c>
      <c r="AJ244" s="50"/>
      <c r="AK244" s="50"/>
      <c r="AL244" s="50"/>
      <c r="AM244" s="50"/>
      <c r="AN244" s="52"/>
      <c r="AO244" s="52"/>
      <c r="AP244" s="52"/>
      <c r="AQ244" s="52"/>
      <c r="AR244" s="52"/>
      <c r="AS244" s="117"/>
      <c r="AT244" s="117"/>
      <c r="AU244" s="117"/>
      <c r="AV244" s="117"/>
      <c r="AW244" s="117"/>
      <c r="AX244" s="56"/>
      <c r="AY244" s="56"/>
      <c r="AZ244" s="56"/>
      <c r="BA244" s="56"/>
      <c r="BB244" s="56"/>
      <c r="BC244" s="58"/>
    </row>
    <row r="245" spans="1:55" ht="12.5" customHeight="1" x14ac:dyDescent="0.25">
      <c r="A245" s="1"/>
      <c r="B245" t="s">
        <v>1156</v>
      </c>
      <c r="C245" t="s">
        <v>238</v>
      </c>
      <c r="D245" s="24">
        <v>40</v>
      </c>
      <c r="E245" s="42" t="s">
        <v>41</v>
      </c>
      <c r="F245" s="43">
        <v>2007</v>
      </c>
      <c r="G245" s="70">
        <v>6.1970000000000001</v>
      </c>
      <c r="H245" s="25" t="s">
        <v>1157</v>
      </c>
      <c r="I245" s="8" t="s">
        <v>143</v>
      </c>
      <c r="J245" s="8" t="s">
        <v>276</v>
      </c>
      <c r="K245" s="70">
        <v>6.3</v>
      </c>
      <c r="L245" s="71" t="s">
        <v>351</v>
      </c>
      <c r="M245" s="71" t="s">
        <v>1158</v>
      </c>
      <c r="N245" s="71" t="s">
        <v>1159</v>
      </c>
      <c r="O245" s="71" t="s">
        <v>1160</v>
      </c>
      <c r="P245" s="44">
        <v>28.92</v>
      </c>
      <c r="Q245" t="s">
        <v>1161</v>
      </c>
      <c r="R245" s="25"/>
      <c r="S245" s="7" t="s">
        <v>5115</v>
      </c>
      <c r="T245" s="292">
        <v>150000000</v>
      </c>
      <c r="U245" s="292">
        <v>82280579</v>
      </c>
      <c r="V245" s="292">
        <v>196393745</v>
      </c>
      <c r="W245" s="292">
        <v>9080123</v>
      </c>
      <c r="X245" s="121">
        <v>56710</v>
      </c>
      <c r="Y245" s="121">
        <v>176958</v>
      </c>
      <c r="Z245" s="81">
        <v>42000</v>
      </c>
      <c r="AA245" s="47" t="s">
        <v>52</v>
      </c>
      <c r="AB245" s="24" t="s">
        <v>53</v>
      </c>
      <c r="AC245" s="11" t="s">
        <v>103</v>
      </c>
      <c r="AD245" s="11" t="s">
        <v>234</v>
      </c>
      <c r="AE245" s="48"/>
      <c r="AF245" s="48" t="s">
        <v>76</v>
      </c>
      <c r="AG245" s="49" t="s">
        <v>1162</v>
      </c>
      <c r="AH245" s="48" t="s">
        <v>112</v>
      </c>
      <c r="AI245" s="116" t="s">
        <v>55</v>
      </c>
      <c r="AJ245" s="50" t="s">
        <v>79</v>
      </c>
      <c r="AK245" s="50" t="s">
        <v>80</v>
      </c>
      <c r="AL245" s="50">
        <v>384</v>
      </c>
      <c r="AM245" s="50" t="s">
        <v>116</v>
      </c>
      <c r="AN245" s="52" t="s">
        <v>82</v>
      </c>
      <c r="AO245" s="52"/>
      <c r="AP245" s="52"/>
      <c r="AQ245" s="52"/>
      <c r="AR245" s="52"/>
      <c r="AS245" s="54"/>
      <c r="AT245" s="54"/>
      <c r="AU245" s="54"/>
      <c r="AV245" s="54"/>
      <c r="AW245" s="18"/>
      <c r="AX245" s="56"/>
      <c r="AY245" s="56"/>
      <c r="AZ245" s="56"/>
      <c r="BA245" s="56"/>
      <c r="BB245" s="56"/>
      <c r="BC245" s="58"/>
    </row>
    <row r="246" spans="1:55" ht="12.5" customHeight="1" x14ac:dyDescent="0.25">
      <c r="A246" s="1"/>
      <c r="B246" t="s">
        <v>1169</v>
      </c>
      <c r="C246" s="25" t="s">
        <v>238</v>
      </c>
      <c r="D246" s="24">
        <v>40</v>
      </c>
      <c r="E246" s="118" t="s">
        <v>41</v>
      </c>
      <c r="F246" s="43">
        <v>2004</v>
      </c>
      <c r="G246" s="44">
        <v>6.1820000000000004</v>
      </c>
      <c r="H246" s="97" t="s">
        <v>1170</v>
      </c>
      <c r="I246" s="8" t="s">
        <v>143</v>
      </c>
      <c r="J246" s="8" t="s">
        <v>44</v>
      </c>
      <c r="K246" s="44">
        <v>5.9</v>
      </c>
      <c r="L246" s="97" t="s">
        <v>1171</v>
      </c>
      <c r="M246" s="97" t="s">
        <v>1172</v>
      </c>
      <c r="N246" s="97" t="s">
        <v>1173</v>
      </c>
      <c r="O246" s="97" t="s">
        <v>5116</v>
      </c>
      <c r="P246" s="44">
        <v>19.16</v>
      </c>
      <c r="Q246" s="25" t="s">
        <v>1174</v>
      </c>
      <c r="R246" s="25" t="s">
        <v>1175</v>
      </c>
      <c r="S246" s="7" t="s">
        <v>5117</v>
      </c>
      <c r="T246" s="298">
        <v>22100000</v>
      </c>
      <c r="U246" s="5"/>
      <c r="V246" s="292">
        <v>7158118</v>
      </c>
      <c r="W246" s="292">
        <v>545000</v>
      </c>
      <c r="X246" s="121">
        <v>35275</v>
      </c>
      <c r="Y246" s="121">
        <v>22043</v>
      </c>
      <c r="Z246" s="81">
        <v>40855</v>
      </c>
      <c r="AA246" s="22" t="s">
        <v>52</v>
      </c>
      <c r="AB246" s="24" t="s">
        <v>52</v>
      </c>
      <c r="AC246" s="11" t="s">
        <v>103</v>
      </c>
      <c r="AD246" s="11" t="s">
        <v>234</v>
      </c>
      <c r="AE246" s="48"/>
      <c r="AF246" s="48"/>
      <c r="AG246" s="49"/>
      <c r="AH246" s="115"/>
      <c r="AI246" s="116" t="s">
        <v>55</v>
      </c>
      <c r="AJ246" s="50"/>
      <c r="AK246" s="50"/>
      <c r="AL246" s="50"/>
      <c r="AM246" s="50"/>
      <c r="AN246" s="52"/>
      <c r="AO246" s="52"/>
      <c r="AP246" s="52"/>
      <c r="AQ246" s="52"/>
      <c r="AR246" s="52"/>
      <c r="AS246" s="117"/>
      <c r="AT246" s="117"/>
      <c r="AU246" s="117"/>
      <c r="AV246" s="117"/>
      <c r="AW246" s="117"/>
      <c r="AX246" s="56"/>
      <c r="AY246" s="56"/>
      <c r="AZ246" s="56"/>
      <c r="BA246" s="56"/>
      <c r="BB246" s="56"/>
      <c r="BC246" s="58"/>
    </row>
    <row r="247" spans="1:55" ht="12.5" customHeight="1" x14ac:dyDescent="0.25">
      <c r="A247" s="1"/>
      <c r="B247" s="41" t="s">
        <v>1192</v>
      </c>
      <c r="C247" s="25" t="s">
        <v>238</v>
      </c>
      <c r="D247" s="24">
        <v>40</v>
      </c>
      <c r="E247" s="120" t="s">
        <v>41</v>
      </c>
      <c r="F247" s="43">
        <v>2016</v>
      </c>
      <c r="G247" s="44">
        <v>6.1820000000000004</v>
      </c>
      <c r="H247" s="25" t="s">
        <v>709</v>
      </c>
      <c r="I247" s="8" t="s">
        <v>143</v>
      </c>
      <c r="J247" s="8" t="s">
        <v>276</v>
      </c>
      <c r="K247" s="44">
        <v>5.4</v>
      </c>
      <c r="L247" s="25" t="s">
        <v>1193</v>
      </c>
      <c r="M247" s="25" t="s">
        <v>1194</v>
      </c>
      <c r="N247" s="25" t="s">
        <v>1195</v>
      </c>
      <c r="O247" s="25" t="s">
        <v>1196</v>
      </c>
      <c r="P247" s="44">
        <v>47.48</v>
      </c>
      <c r="Q247" s="41" t="s">
        <v>1197</v>
      </c>
      <c r="R247" s="25"/>
      <c r="S247" s="7" t="s">
        <v>5118</v>
      </c>
      <c r="T247" s="292">
        <v>140000000</v>
      </c>
      <c r="U247" s="292">
        <v>31153464</v>
      </c>
      <c r="V247" s="292">
        <v>150680864</v>
      </c>
      <c r="W247" s="292">
        <v>11530390</v>
      </c>
      <c r="X247" s="121">
        <v>322390</v>
      </c>
      <c r="Y247" s="121">
        <v>130321</v>
      </c>
      <c r="Z247" s="81">
        <v>42715</v>
      </c>
      <c r="AA247" s="47" t="s">
        <v>52</v>
      </c>
      <c r="AB247" s="24" t="s">
        <v>53</v>
      </c>
      <c r="AC247" s="11" t="s">
        <v>103</v>
      </c>
      <c r="AD247" s="11" t="s">
        <v>234</v>
      </c>
      <c r="AE247" s="48"/>
      <c r="AF247" s="48"/>
      <c r="AG247" s="49"/>
      <c r="AH247" s="115"/>
      <c r="AI247" s="116" t="s">
        <v>55</v>
      </c>
      <c r="AJ247" s="50" t="s">
        <v>714</v>
      </c>
      <c r="AK247" s="50"/>
      <c r="AL247" s="50"/>
      <c r="AM247" s="50" t="s">
        <v>116</v>
      </c>
      <c r="AN247" s="52" t="s">
        <v>82</v>
      </c>
      <c r="AO247" s="52" t="s">
        <v>714</v>
      </c>
      <c r="AP247" s="167" t="s">
        <v>619</v>
      </c>
      <c r="AQ247" s="52">
        <v>4735</v>
      </c>
      <c r="AR247" s="52"/>
      <c r="AS247" s="117"/>
      <c r="AT247" s="117"/>
      <c r="AU247" s="117"/>
      <c r="AV247" s="117"/>
      <c r="AW247" s="117"/>
      <c r="AX247" s="56"/>
      <c r="AY247" s="56"/>
      <c r="AZ247" s="56"/>
      <c r="BA247" s="56"/>
      <c r="BB247" s="56"/>
      <c r="BC247" s="58"/>
    </row>
    <row r="248" spans="1:55" ht="12.5" customHeight="1" x14ac:dyDescent="0.25">
      <c r="A248" s="1"/>
      <c r="B248" s="41" t="s">
        <v>1203</v>
      </c>
      <c r="C248" s="25" t="s">
        <v>238</v>
      </c>
      <c r="D248" s="24">
        <v>40</v>
      </c>
      <c r="E248" s="120" t="s">
        <v>41</v>
      </c>
      <c r="F248" s="43">
        <v>2016</v>
      </c>
      <c r="G248" s="44">
        <v>6.1509999999999998</v>
      </c>
      <c r="H248" s="25" t="s">
        <v>350</v>
      </c>
      <c r="I248" s="8" t="s">
        <v>121</v>
      </c>
      <c r="J248" s="8" t="s">
        <v>150</v>
      </c>
      <c r="K248" s="44">
        <v>6.3</v>
      </c>
      <c r="L248" s="25" t="s">
        <v>5124</v>
      </c>
      <c r="M248" s="25" t="s">
        <v>511</v>
      </c>
      <c r="N248" s="25" t="s">
        <v>1204</v>
      </c>
      <c r="O248" s="25" t="s">
        <v>1205</v>
      </c>
      <c r="P248" s="44">
        <v>33.159999999999997</v>
      </c>
      <c r="Q248" s="41" t="s">
        <v>1206</v>
      </c>
      <c r="R248" s="25"/>
      <c r="S248" s="7" t="s">
        <v>5125</v>
      </c>
      <c r="T248" s="292">
        <v>140000000</v>
      </c>
      <c r="U248" s="292">
        <v>55483770</v>
      </c>
      <c r="V248" s="292">
        <v>195243411</v>
      </c>
      <c r="W248" s="292">
        <v>5928939</v>
      </c>
      <c r="X248" s="121">
        <v>45002</v>
      </c>
      <c r="Y248" s="121">
        <v>96122</v>
      </c>
      <c r="Z248" s="81">
        <v>42715</v>
      </c>
      <c r="AA248" s="47" t="s">
        <v>52</v>
      </c>
      <c r="AB248" s="24" t="s">
        <v>53</v>
      </c>
      <c r="AC248" s="11" t="s">
        <v>103</v>
      </c>
      <c r="AD248" s="11" t="s">
        <v>234</v>
      </c>
      <c r="AE248" s="48"/>
      <c r="AF248" s="48"/>
      <c r="AG248" s="49"/>
      <c r="AH248" s="115"/>
      <c r="AI248" s="116" t="s">
        <v>55</v>
      </c>
      <c r="AJ248" s="50"/>
      <c r="AK248" s="50"/>
      <c r="AL248" s="50"/>
      <c r="AM248" s="50"/>
      <c r="AN248" s="52" t="s">
        <v>82</v>
      </c>
      <c r="AO248" s="52" t="s">
        <v>325</v>
      </c>
      <c r="AP248" s="52" t="s">
        <v>619</v>
      </c>
      <c r="AQ248" s="52">
        <v>4582</v>
      </c>
      <c r="AR248" s="52"/>
      <c r="AS248" s="117"/>
      <c r="AT248" s="117"/>
      <c r="AU248" s="117"/>
      <c r="AV248" s="117"/>
      <c r="AW248" s="117"/>
      <c r="AX248" s="56"/>
      <c r="AY248" s="56"/>
      <c r="AZ248" s="56"/>
      <c r="BA248" s="56"/>
      <c r="BB248" s="56"/>
      <c r="BC248" s="58"/>
    </row>
    <row r="249" spans="1:55" ht="12.5" customHeight="1" x14ac:dyDescent="0.25">
      <c r="A249" s="1"/>
      <c r="B249" t="s">
        <v>1225</v>
      </c>
      <c r="C249" s="25" t="s">
        <v>238</v>
      </c>
      <c r="D249" s="24">
        <v>40</v>
      </c>
      <c r="E249" s="118" t="s">
        <v>41</v>
      </c>
      <c r="F249" s="43">
        <v>2009</v>
      </c>
      <c r="G249" s="44">
        <v>6.6790000000000003</v>
      </c>
      <c r="H249" s="97" t="s">
        <v>709</v>
      </c>
      <c r="I249" s="8" t="s">
        <v>43</v>
      </c>
      <c r="J249" s="8"/>
      <c r="K249" s="44">
        <v>6</v>
      </c>
      <c r="L249" s="97" t="s">
        <v>1226</v>
      </c>
      <c r="M249" s="97" t="s">
        <v>1227</v>
      </c>
      <c r="N249" s="97" t="s">
        <v>1228</v>
      </c>
      <c r="O249" s="97" t="s">
        <v>1229</v>
      </c>
      <c r="P249" s="44">
        <v>21.53</v>
      </c>
      <c r="Q249" s="25" t="s">
        <v>1230</v>
      </c>
      <c r="R249" t="s">
        <v>1231</v>
      </c>
      <c r="S249" s="7" t="s">
        <v>5055</v>
      </c>
      <c r="T249" s="5"/>
      <c r="U249" s="292">
        <v>30638</v>
      </c>
      <c r="V249" s="292">
        <v>282737</v>
      </c>
      <c r="W249" s="5"/>
      <c r="X249" s="121">
        <v>21310</v>
      </c>
      <c r="Y249" s="121">
        <v>65067</v>
      </c>
      <c r="Z249" s="81">
        <v>40796</v>
      </c>
      <c r="AA249" s="22" t="s">
        <v>52</v>
      </c>
      <c r="AB249" s="24" t="s">
        <v>52</v>
      </c>
      <c r="AC249" s="11" t="s">
        <v>103</v>
      </c>
      <c r="AD249" s="11" t="s">
        <v>234</v>
      </c>
      <c r="AE249" s="48"/>
      <c r="AF249" s="48"/>
      <c r="AG249" s="49"/>
      <c r="AH249" s="115"/>
      <c r="AI249" s="116" t="s">
        <v>55</v>
      </c>
      <c r="AJ249" s="50"/>
      <c r="AK249" s="50"/>
      <c r="AL249" s="50"/>
      <c r="AM249" s="50"/>
      <c r="AN249" s="52"/>
      <c r="AO249" s="52"/>
      <c r="AP249" s="52"/>
      <c r="AQ249" s="52"/>
      <c r="AR249" s="52"/>
      <c r="AS249" s="117"/>
      <c r="AT249" s="117"/>
      <c r="AU249" s="117"/>
      <c r="AV249" s="117"/>
      <c r="AW249" s="117"/>
      <c r="AX249" s="56"/>
      <c r="AY249" s="56"/>
      <c r="AZ249" s="56"/>
      <c r="BA249" s="56"/>
      <c r="BB249" s="56"/>
      <c r="BC249" s="58"/>
    </row>
    <row r="250" spans="1:55" ht="12.5" customHeight="1" x14ac:dyDescent="0.25">
      <c r="A250" s="1"/>
      <c r="B250" t="s">
        <v>1236</v>
      </c>
      <c r="C250" s="25" t="s">
        <v>238</v>
      </c>
      <c r="D250" s="24">
        <v>40</v>
      </c>
      <c r="E250" s="120" t="s">
        <v>41</v>
      </c>
      <c r="F250" s="43">
        <v>2016</v>
      </c>
      <c r="G250" s="44">
        <v>6.2119999999999997</v>
      </c>
      <c r="H250" s="97" t="s">
        <v>1079</v>
      </c>
      <c r="I250" s="8" t="s">
        <v>121</v>
      </c>
      <c r="J250" s="8" t="s">
        <v>276</v>
      </c>
      <c r="K250" s="44">
        <v>5.9</v>
      </c>
      <c r="L250" s="97" t="s">
        <v>1237</v>
      </c>
      <c r="M250" s="97" t="s">
        <v>1238</v>
      </c>
      <c r="N250" s="97" t="s">
        <v>1239</v>
      </c>
      <c r="O250" s="97" t="s">
        <v>1240</v>
      </c>
      <c r="P250" s="44">
        <v>37.33</v>
      </c>
      <c r="Q250" s="97" t="s">
        <v>1241</v>
      </c>
      <c r="R250" s="97"/>
      <c r="S250" s="295" t="s">
        <v>5108</v>
      </c>
      <c r="T250" s="292">
        <v>150000000</v>
      </c>
      <c r="U250" s="292">
        <v>45540830</v>
      </c>
      <c r="V250" s="292">
        <v>334933831</v>
      </c>
      <c r="W250" s="119"/>
      <c r="X250" s="121">
        <v>180465</v>
      </c>
      <c r="Y250" s="121">
        <v>152535</v>
      </c>
      <c r="Z250" s="81">
        <v>42980</v>
      </c>
      <c r="AA250" s="47" t="s">
        <v>52</v>
      </c>
      <c r="AB250" s="24" t="s">
        <v>53</v>
      </c>
      <c r="AC250" s="11" t="s">
        <v>103</v>
      </c>
      <c r="AD250" s="11" t="s">
        <v>234</v>
      </c>
      <c r="AE250" s="48"/>
      <c r="AF250" s="48"/>
      <c r="AG250" s="49"/>
      <c r="AH250" s="115"/>
      <c r="AI250" s="116" t="s">
        <v>55</v>
      </c>
      <c r="AJ250" s="50"/>
      <c r="AK250" s="50"/>
      <c r="AL250" s="50"/>
      <c r="AM250" s="50"/>
      <c r="AN250" s="52"/>
      <c r="AO250" s="52"/>
      <c r="AP250" s="52"/>
      <c r="AQ250" s="52"/>
      <c r="AR250" s="52"/>
      <c r="AS250" s="117"/>
      <c r="AT250" s="117"/>
      <c r="AU250" s="117"/>
      <c r="AV250" s="117"/>
      <c r="AW250" s="117"/>
      <c r="AX250" s="56"/>
      <c r="AY250" s="56"/>
      <c r="AZ250" s="56"/>
      <c r="BA250" s="56"/>
      <c r="BB250" s="56"/>
      <c r="BC250" s="58"/>
    </row>
    <row r="251" spans="1:55" ht="12.5" customHeight="1" x14ac:dyDescent="0.25">
      <c r="A251" s="1"/>
      <c r="B251" s="216" t="s">
        <v>4214</v>
      </c>
      <c r="C251" s="25" t="s">
        <v>238</v>
      </c>
      <c r="D251" s="24">
        <v>40</v>
      </c>
      <c r="E251" s="64" t="s">
        <v>41</v>
      </c>
      <c r="F251" s="43">
        <v>2021</v>
      </c>
      <c r="G251" s="44">
        <v>6.3529999999999998</v>
      </c>
      <c r="H251" s="25" t="s">
        <v>427</v>
      </c>
      <c r="I251" s="8" t="s">
        <v>143</v>
      </c>
      <c r="J251" s="8" t="s">
        <v>276</v>
      </c>
      <c r="K251" s="44">
        <v>6.2</v>
      </c>
      <c r="L251" s="25" t="s">
        <v>59</v>
      </c>
      <c r="M251" s="25" t="s">
        <v>4215</v>
      </c>
      <c r="N251" s="25" t="s">
        <v>4216</v>
      </c>
      <c r="O251" s="25" t="s">
        <v>4217</v>
      </c>
      <c r="P251" s="119">
        <v>47.17</v>
      </c>
      <c r="Q251" t="s">
        <v>4218</v>
      </c>
      <c r="R251" s="25"/>
      <c r="S251" s="7" t="s">
        <v>5086</v>
      </c>
      <c r="T251" s="292">
        <v>200000000</v>
      </c>
      <c r="U251" s="292">
        <v>164870234</v>
      </c>
      <c r="V251" s="292">
        <v>402064899</v>
      </c>
      <c r="W251" s="292">
        <v>9186742</v>
      </c>
      <c r="X251" s="43">
        <v>207094</v>
      </c>
      <c r="Y251" s="43">
        <v>404526</v>
      </c>
      <c r="Z251" s="218">
        <v>44669</v>
      </c>
      <c r="AA251" s="47" t="s">
        <v>52</v>
      </c>
      <c r="AB251" s="24" t="s">
        <v>53</v>
      </c>
      <c r="AC251" s="11" t="s">
        <v>103</v>
      </c>
      <c r="AD251" s="11" t="s">
        <v>234</v>
      </c>
      <c r="AE251" s="48"/>
      <c r="AF251" s="48"/>
      <c r="AG251" s="49"/>
      <c r="AH251" s="115"/>
      <c r="AI251" s="116" t="s">
        <v>55</v>
      </c>
      <c r="AJ251" s="50"/>
      <c r="AK251" s="50"/>
      <c r="AL251" s="50"/>
      <c r="AM251" s="50"/>
      <c r="AN251" s="53" t="s">
        <v>82</v>
      </c>
      <c r="AO251" s="130" t="s">
        <v>325</v>
      </c>
      <c r="AP251" s="52"/>
      <c r="AQ251" s="52"/>
      <c r="AR251" s="52"/>
      <c r="AS251" s="117"/>
      <c r="AT251" s="117"/>
      <c r="AU251" s="117"/>
      <c r="AV251" s="117"/>
      <c r="AW251" s="117"/>
      <c r="AX251" s="56"/>
      <c r="AY251" s="56"/>
      <c r="AZ251" s="56"/>
      <c r="BA251" s="56"/>
      <c r="BB251" s="56"/>
      <c r="BC251" s="58"/>
    </row>
    <row r="252" spans="1:55" ht="12.5" customHeight="1" x14ac:dyDescent="0.25">
      <c r="A252" s="1"/>
      <c r="B252" s="181" t="s">
        <v>1261</v>
      </c>
      <c r="C252" s="25" t="s">
        <v>238</v>
      </c>
      <c r="D252" s="24">
        <v>40</v>
      </c>
      <c r="E252" s="118" t="s">
        <v>41</v>
      </c>
      <c r="F252" s="43">
        <v>2011</v>
      </c>
      <c r="G252" s="44">
        <v>6.1920000000000002</v>
      </c>
      <c r="H252" s="97" t="s">
        <v>1262</v>
      </c>
      <c r="I252" s="8"/>
      <c r="J252" s="8"/>
      <c r="K252" s="44">
        <v>5.5</v>
      </c>
      <c r="L252" s="97" t="s">
        <v>240</v>
      </c>
      <c r="M252" s="97" t="s">
        <v>1263</v>
      </c>
      <c r="N252" s="97" t="s">
        <v>1264</v>
      </c>
      <c r="O252" s="97" t="s">
        <v>1265</v>
      </c>
      <c r="P252" s="44">
        <v>22.72</v>
      </c>
      <c r="Q252" s="97" t="s">
        <v>1266</v>
      </c>
      <c r="R252" s="97" t="s">
        <v>1267</v>
      </c>
      <c r="S252" s="295"/>
      <c r="T252" s="298">
        <v>11000000</v>
      </c>
      <c r="U252" s="119"/>
      <c r="V252" s="119"/>
      <c r="W252" s="119"/>
      <c r="X252" s="121">
        <v>196</v>
      </c>
      <c r="Y252" s="121">
        <v>1535</v>
      </c>
      <c r="Z252" s="81">
        <v>41746</v>
      </c>
      <c r="AA252" s="22" t="s">
        <v>52</v>
      </c>
      <c r="AB252" s="24" t="s">
        <v>53</v>
      </c>
      <c r="AC252" s="11" t="s">
        <v>103</v>
      </c>
      <c r="AD252" s="11" t="s">
        <v>234</v>
      </c>
      <c r="AE252" s="48"/>
      <c r="AF252" s="48"/>
      <c r="AG252" s="49"/>
      <c r="AH252" s="115"/>
      <c r="AI252" s="116" t="s">
        <v>55</v>
      </c>
      <c r="AJ252" s="50"/>
      <c r="AK252" s="50"/>
      <c r="AL252" s="50"/>
      <c r="AM252" s="50"/>
      <c r="AN252" s="52"/>
      <c r="AO252" s="52"/>
      <c r="AP252" s="52"/>
      <c r="AQ252" s="52"/>
      <c r="AR252" s="52"/>
      <c r="AS252" s="117"/>
      <c r="AT252" s="117"/>
      <c r="AU252" s="117"/>
      <c r="AV252" s="117"/>
      <c r="AW252" s="117"/>
      <c r="AX252" s="56"/>
      <c r="AY252" s="56"/>
      <c r="AZ252" s="56"/>
      <c r="BA252" s="56"/>
      <c r="BB252" s="56"/>
      <c r="BC252" s="58"/>
    </row>
    <row r="253" spans="1:55" ht="12.5" customHeight="1" x14ac:dyDescent="0.25">
      <c r="A253" s="1"/>
      <c r="B253" t="s">
        <v>1301</v>
      </c>
      <c r="C253" s="25" t="s">
        <v>238</v>
      </c>
      <c r="D253" s="24">
        <v>40</v>
      </c>
      <c r="E253" s="118" t="s">
        <v>41</v>
      </c>
      <c r="F253" s="43">
        <v>2009</v>
      </c>
      <c r="G253" s="44">
        <v>6.1230000000000002</v>
      </c>
      <c r="H253" s="97" t="s">
        <v>1302</v>
      </c>
      <c r="I253" s="8" t="s">
        <v>121</v>
      </c>
      <c r="J253" s="8" t="s">
        <v>276</v>
      </c>
      <c r="K253" s="44">
        <v>5.7</v>
      </c>
      <c r="L253" s="97" t="s">
        <v>59</v>
      </c>
      <c r="M253" s="97" t="s">
        <v>1303</v>
      </c>
      <c r="N253" s="97" t="s">
        <v>1304</v>
      </c>
      <c r="O253" s="97" t="s">
        <v>1305</v>
      </c>
      <c r="P253" s="44">
        <v>34.22</v>
      </c>
      <c r="Q253" s="25" t="s">
        <v>1306</v>
      </c>
      <c r="R253" s="97"/>
      <c r="S253" s="295" t="s">
        <v>5128</v>
      </c>
      <c r="T253" s="292">
        <v>12000000</v>
      </c>
      <c r="U253" s="119"/>
      <c r="V253" s="292">
        <v>9941072</v>
      </c>
      <c r="W253" s="292">
        <v>1638132</v>
      </c>
      <c r="X253" s="121">
        <v>17690</v>
      </c>
      <c r="Y253" s="121">
        <v>24705</v>
      </c>
      <c r="Z253" s="81">
        <v>40655</v>
      </c>
      <c r="AA253" s="22" t="s">
        <v>52</v>
      </c>
      <c r="AB253" s="24" t="s">
        <v>52</v>
      </c>
      <c r="AC253" s="11" t="s">
        <v>103</v>
      </c>
      <c r="AD253" s="11" t="s">
        <v>234</v>
      </c>
      <c r="AE253" s="48"/>
      <c r="AF253" s="48"/>
      <c r="AG253" s="49"/>
      <c r="AH253" s="115"/>
      <c r="AI253" s="116" t="s">
        <v>55</v>
      </c>
      <c r="AJ253" s="50"/>
      <c r="AK253" s="50"/>
      <c r="AL253" s="50"/>
      <c r="AM253" s="50"/>
      <c r="AN253" s="52"/>
      <c r="AO253" s="52"/>
      <c r="AP253" s="52"/>
      <c r="AQ253" s="52"/>
      <c r="AR253" s="52"/>
      <c r="AS253" s="117"/>
      <c r="AT253" s="117"/>
      <c r="AU253" s="117"/>
      <c r="AV253" s="117"/>
      <c r="AW253" s="117"/>
      <c r="AX253" s="56"/>
      <c r="AY253" s="56"/>
      <c r="AZ253" s="56"/>
      <c r="BA253" s="56"/>
      <c r="BB253" s="56"/>
      <c r="BC253" s="58"/>
    </row>
    <row r="254" spans="1:55" ht="12.5" customHeight="1" x14ac:dyDescent="0.25">
      <c r="A254" s="1"/>
      <c r="B254" t="s">
        <v>1316</v>
      </c>
      <c r="C254" s="25" t="s">
        <v>238</v>
      </c>
      <c r="D254" s="24">
        <v>40</v>
      </c>
      <c r="E254" s="120" t="s">
        <v>41</v>
      </c>
      <c r="F254" s="43">
        <v>2009</v>
      </c>
      <c r="G254" s="44">
        <v>6.617</v>
      </c>
      <c r="H254" s="97" t="s">
        <v>2344</v>
      </c>
      <c r="I254" s="8" t="s">
        <v>143</v>
      </c>
      <c r="J254" s="8" t="s">
        <v>44</v>
      </c>
      <c r="K254" s="44">
        <v>5.7</v>
      </c>
      <c r="L254" s="97" t="s">
        <v>59</v>
      </c>
      <c r="M254" s="97" t="s">
        <v>856</v>
      </c>
      <c r="N254" s="97" t="s">
        <v>5058</v>
      </c>
      <c r="O254" s="97" t="s">
        <v>5059</v>
      </c>
      <c r="P254" s="44">
        <v>29.22</v>
      </c>
      <c r="Q254" t="s">
        <v>1317</v>
      </c>
      <c r="R254" s="97"/>
      <c r="S254" s="295" t="s">
        <v>5060</v>
      </c>
      <c r="T254" s="292">
        <v>50000000</v>
      </c>
      <c r="U254" s="292">
        <v>20534907</v>
      </c>
      <c r="V254" s="292">
        <v>40828540</v>
      </c>
      <c r="W254" s="292">
        <v>2274974</v>
      </c>
      <c r="X254" s="121">
        <v>86267</v>
      </c>
      <c r="Y254" s="121">
        <v>141582</v>
      </c>
      <c r="Z254" s="81">
        <v>41402</v>
      </c>
      <c r="AA254" s="22" t="s">
        <v>52</v>
      </c>
      <c r="AB254" s="24" t="s">
        <v>53</v>
      </c>
      <c r="AC254" s="11" t="s">
        <v>103</v>
      </c>
      <c r="AD254" s="11" t="s">
        <v>234</v>
      </c>
      <c r="AE254" s="48"/>
      <c r="AF254" s="48"/>
      <c r="AG254" s="49"/>
      <c r="AH254" s="115"/>
      <c r="AI254" s="116" t="s">
        <v>55</v>
      </c>
      <c r="AJ254" s="50"/>
      <c r="AK254" s="50"/>
      <c r="AL254" s="50"/>
      <c r="AM254" s="50"/>
      <c r="AN254" s="52"/>
      <c r="AO254" s="52"/>
      <c r="AP254" s="52"/>
      <c r="AQ254" s="52"/>
      <c r="AR254" s="52"/>
      <c r="AS254" s="117"/>
      <c r="AT254" s="117"/>
      <c r="AU254" s="117"/>
      <c r="AV254" s="117"/>
      <c r="AW254" s="117"/>
      <c r="AX254" s="56"/>
      <c r="AY254" s="56"/>
      <c r="AZ254" s="56"/>
      <c r="BA254" s="56"/>
      <c r="BB254" s="56"/>
      <c r="BC254" s="58"/>
    </row>
    <row r="255" spans="1:55" ht="12.5" customHeight="1" x14ac:dyDescent="0.25">
      <c r="A255" s="1"/>
      <c r="B255" t="s">
        <v>1329</v>
      </c>
      <c r="C255" s="25" t="s">
        <v>238</v>
      </c>
      <c r="D255" s="24">
        <v>40</v>
      </c>
      <c r="E255" s="120" t="s">
        <v>41</v>
      </c>
      <c r="F255" s="43">
        <v>2014</v>
      </c>
      <c r="G255" s="44">
        <v>6.0229999999999997</v>
      </c>
      <c r="H255" s="25" t="s">
        <v>1312</v>
      </c>
      <c r="I255" s="8" t="s">
        <v>121</v>
      </c>
      <c r="J255" s="8" t="s">
        <v>276</v>
      </c>
      <c r="K255" s="44">
        <v>6</v>
      </c>
      <c r="L255" s="25" t="s">
        <v>5145</v>
      </c>
      <c r="M255" s="25" t="s">
        <v>1330</v>
      </c>
      <c r="N255" s="25" t="s">
        <v>5146</v>
      </c>
      <c r="O255" s="25" t="s">
        <v>5147</v>
      </c>
      <c r="P255" s="44">
        <v>38.6</v>
      </c>
      <c r="Q255" s="97" t="s">
        <v>1331</v>
      </c>
      <c r="R255" s="25"/>
      <c r="S255" s="7" t="s">
        <v>5148</v>
      </c>
      <c r="T255" s="292">
        <v>100000000</v>
      </c>
      <c r="U255" s="292">
        <v>72688614</v>
      </c>
      <c r="V255" s="292">
        <v>244819862</v>
      </c>
      <c r="W255" s="292">
        <v>22680304</v>
      </c>
      <c r="X255" s="121">
        <v>83758</v>
      </c>
      <c r="Y255" s="121">
        <v>167730</v>
      </c>
      <c r="Z255" s="81">
        <v>42000</v>
      </c>
      <c r="AA255" s="47" t="s">
        <v>52</v>
      </c>
      <c r="AB255" s="47" t="s">
        <v>52</v>
      </c>
      <c r="AC255" s="11" t="s">
        <v>103</v>
      </c>
      <c r="AD255" s="11" t="s">
        <v>234</v>
      </c>
      <c r="AE255" s="48"/>
      <c r="AF255" s="48"/>
      <c r="AG255" s="49"/>
      <c r="AH255" s="115"/>
      <c r="AI255" s="116" t="s">
        <v>55</v>
      </c>
      <c r="AJ255" s="50"/>
      <c r="AK255" s="50"/>
      <c r="AL255" s="50"/>
      <c r="AM255" s="50"/>
      <c r="AN255" s="52"/>
      <c r="AO255" s="52"/>
      <c r="AP255" s="52"/>
      <c r="AQ255" s="52"/>
      <c r="AR255" s="52"/>
      <c r="AS255" s="54"/>
      <c r="AT255" s="54"/>
      <c r="AU255" s="54"/>
      <c r="AV255" s="54"/>
      <c r="AW255" s="54"/>
      <c r="AX255" s="56"/>
      <c r="AY255" s="56"/>
      <c r="AZ255" s="56"/>
      <c r="BA255" s="56"/>
      <c r="BB255" s="56"/>
      <c r="BC255" s="58"/>
    </row>
    <row r="256" spans="1:55" ht="12.5" customHeight="1" x14ac:dyDescent="0.25">
      <c r="A256" s="1"/>
      <c r="B256" t="s">
        <v>1428</v>
      </c>
      <c r="C256" s="25" t="s">
        <v>238</v>
      </c>
      <c r="D256" s="24">
        <v>40</v>
      </c>
      <c r="E256" s="120" t="s">
        <v>41</v>
      </c>
      <c r="F256" s="43">
        <v>2013</v>
      </c>
      <c r="G256" s="44">
        <v>6.31</v>
      </c>
      <c r="H256" s="97" t="s">
        <v>372</v>
      </c>
      <c r="I256" s="8" t="s">
        <v>121</v>
      </c>
      <c r="J256" s="8" t="s">
        <v>276</v>
      </c>
      <c r="K256" s="44">
        <v>6.3</v>
      </c>
      <c r="L256" s="97" t="s">
        <v>59</v>
      </c>
      <c r="M256" s="97" t="s">
        <v>471</v>
      </c>
      <c r="N256" s="97" t="s">
        <v>5091</v>
      </c>
      <c r="O256" s="97" t="s">
        <v>1429</v>
      </c>
      <c r="P256" s="44">
        <v>38.33</v>
      </c>
      <c r="Q256" s="97" t="s">
        <v>1430</v>
      </c>
      <c r="R256" s="97" t="s">
        <v>1431</v>
      </c>
      <c r="S256" s="295" t="s">
        <v>5092</v>
      </c>
      <c r="T256" s="292">
        <v>195000000</v>
      </c>
      <c r="U256" s="292">
        <v>65187603</v>
      </c>
      <c r="V256" s="292">
        <v>197687603</v>
      </c>
      <c r="W256" s="292">
        <v>14918109</v>
      </c>
      <c r="X256" s="121">
        <v>82358</v>
      </c>
      <c r="Y256" s="121">
        <v>150362</v>
      </c>
      <c r="Z256" s="81">
        <v>41457</v>
      </c>
      <c r="AA256" s="22" t="s">
        <v>52</v>
      </c>
      <c r="AB256" s="24" t="s">
        <v>52</v>
      </c>
      <c r="AC256" s="11" t="s">
        <v>103</v>
      </c>
      <c r="AD256" s="11" t="s">
        <v>234</v>
      </c>
      <c r="AE256" s="48"/>
      <c r="AF256" s="48"/>
      <c r="AG256" s="49"/>
      <c r="AH256" s="115"/>
      <c r="AI256" s="116" t="s">
        <v>55</v>
      </c>
      <c r="AJ256" s="50"/>
      <c r="AK256" s="50"/>
      <c r="AL256" s="50"/>
      <c r="AM256" s="50"/>
      <c r="AN256" s="52"/>
      <c r="AO256" s="52"/>
      <c r="AP256" s="52"/>
      <c r="AQ256" s="52"/>
      <c r="AR256" s="52"/>
      <c r="AS256" s="117"/>
      <c r="AT256" s="117"/>
      <c r="AU256" s="117"/>
      <c r="AV256" s="117"/>
      <c r="AW256" s="117"/>
      <c r="AX256" s="56"/>
      <c r="AY256" s="56"/>
      <c r="AZ256" s="56"/>
      <c r="BA256" s="56"/>
      <c r="BB256" s="56"/>
      <c r="BC256" s="58"/>
    </row>
    <row r="257" spans="1:55" ht="12.5" customHeight="1" x14ac:dyDescent="0.25">
      <c r="A257" s="1"/>
      <c r="B257" t="s">
        <v>1446</v>
      </c>
      <c r="C257" s="25" t="s">
        <v>238</v>
      </c>
      <c r="D257" s="24">
        <v>40</v>
      </c>
      <c r="E257" s="120" t="s">
        <v>41</v>
      </c>
      <c r="F257" s="43">
        <v>2016</v>
      </c>
      <c r="G257" s="44">
        <v>6.0670000000000002</v>
      </c>
      <c r="H257" s="97" t="s">
        <v>1447</v>
      </c>
      <c r="I257" s="8" t="s">
        <v>143</v>
      </c>
      <c r="J257" s="8" t="s">
        <v>44</v>
      </c>
      <c r="K257" s="44">
        <v>6.2</v>
      </c>
      <c r="L257" s="97" t="s">
        <v>5134</v>
      </c>
      <c r="M257" s="97" t="s">
        <v>1319</v>
      </c>
      <c r="N257" s="97" t="s">
        <v>1449</v>
      </c>
      <c r="O257" s="97" t="s">
        <v>5135</v>
      </c>
      <c r="P257" s="44">
        <v>32.44</v>
      </c>
      <c r="Q257" s="97" t="s">
        <v>1450</v>
      </c>
      <c r="R257" s="97"/>
      <c r="S257" s="295"/>
      <c r="T257" s="292">
        <v>40000000</v>
      </c>
      <c r="U257" s="292">
        <v>1738477</v>
      </c>
      <c r="V257" s="292">
        <v>30930984</v>
      </c>
      <c r="W257" s="119"/>
      <c r="X257" s="121">
        <v>4351</v>
      </c>
      <c r="Y257" s="121">
        <v>24585</v>
      </c>
      <c r="Z257" s="81">
        <v>42841</v>
      </c>
      <c r="AA257" s="47" t="s">
        <v>52</v>
      </c>
      <c r="AB257" s="46" t="s">
        <v>53</v>
      </c>
      <c r="AC257" s="48" t="s">
        <v>103</v>
      </c>
      <c r="AD257" s="11" t="s">
        <v>234</v>
      </c>
      <c r="AE257" s="48"/>
      <c r="AF257" s="48"/>
      <c r="AG257" s="49"/>
      <c r="AH257" s="115"/>
      <c r="AI257" s="116" t="s">
        <v>55</v>
      </c>
      <c r="AJ257" s="50"/>
      <c r="AK257" s="50"/>
      <c r="AL257" s="50"/>
      <c r="AM257" s="50"/>
      <c r="AN257" s="52"/>
      <c r="AO257" s="52"/>
      <c r="AP257" s="52"/>
      <c r="AQ257" s="52"/>
      <c r="AR257" s="52"/>
      <c r="AS257" s="117"/>
      <c r="AT257" s="117"/>
      <c r="AU257" s="117"/>
      <c r="AV257" s="117"/>
      <c r="AW257" s="117"/>
      <c r="AX257" s="56"/>
      <c r="AY257" s="56"/>
      <c r="AZ257" s="56"/>
      <c r="BA257" s="56"/>
      <c r="BB257" s="56"/>
      <c r="BC257" s="58"/>
    </row>
    <row r="258" spans="1:55" ht="12.5" customHeight="1" x14ac:dyDescent="0.25">
      <c r="A258" s="1"/>
      <c r="B258" t="s">
        <v>1499</v>
      </c>
      <c r="C258" s="25" t="s">
        <v>238</v>
      </c>
      <c r="D258" s="24">
        <v>40</v>
      </c>
      <c r="E258" s="118" t="s">
        <v>41</v>
      </c>
      <c r="F258" s="43">
        <v>2011</v>
      </c>
      <c r="G258" s="44">
        <v>6.03</v>
      </c>
      <c r="H258" s="97" t="s">
        <v>1500</v>
      </c>
      <c r="I258" s="8" t="s">
        <v>121</v>
      </c>
      <c r="J258" s="8" t="s">
        <v>276</v>
      </c>
      <c r="K258" s="44">
        <v>5.8</v>
      </c>
      <c r="L258" s="97" t="s">
        <v>59</v>
      </c>
      <c r="M258" s="97" t="s">
        <v>1501</v>
      </c>
      <c r="N258" s="97" t="s">
        <v>5139</v>
      </c>
      <c r="O258" s="97" t="s">
        <v>5140</v>
      </c>
      <c r="P258" s="44">
        <v>33.06</v>
      </c>
      <c r="Q258" s="25" t="s">
        <v>1502</v>
      </c>
      <c r="R258" s="97" t="s">
        <v>4502</v>
      </c>
      <c r="S258" s="295" t="s">
        <v>5141</v>
      </c>
      <c r="T258" s="292">
        <v>120000000</v>
      </c>
      <c r="U258" s="292">
        <v>98780042</v>
      </c>
      <c r="V258" s="292">
        <v>227817248</v>
      </c>
      <c r="W258" s="292">
        <v>6564059</v>
      </c>
      <c r="X258" s="121">
        <v>79089</v>
      </c>
      <c r="Y258" s="121">
        <v>166513</v>
      </c>
      <c r="Z258" s="81">
        <v>40684</v>
      </c>
      <c r="AA258" s="22" t="s">
        <v>52</v>
      </c>
      <c r="AB258" s="24" t="s">
        <v>53</v>
      </c>
      <c r="AC258" s="11" t="s">
        <v>103</v>
      </c>
      <c r="AD258" s="11" t="s">
        <v>234</v>
      </c>
      <c r="AE258" s="48"/>
      <c r="AF258" s="48"/>
      <c r="AG258" s="49"/>
      <c r="AH258" s="115"/>
      <c r="AI258" s="116" t="s">
        <v>55</v>
      </c>
      <c r="AJ258" s="50"/>
      <c r="AK258" s="50"/>
      <c r="AL258" s="50"/>
      <c r="AM258" s="50"/>
      <c r="AN258" s="52"/>
      <c r="AO258" s="52"/>
      <c r="AP258" s="52"/>
      <c r="AQ258" s="52"/>
      <c r="AR258" s="52"/>
      <c r="AS258" s="117"/>
      <c r="AT258" s="117"/>
      <c r="AU258" s="117"/>
      <c r="AV258" s="117"/>
      <c r="AW258" s="117"/>
      <c r="AX258" s="56"/>
      <c r="AY258" s="56"/>
      <c r="AZ258" s="56"/>
      <c r="BA258" s="56"/>
      <c r="BB258" s="56"/>
      <c r="BC258" s="58"/>
    </row>
    <row r="259" spans="1:55" ht="12.5" customHeight="1" x14ac:dyDescent="0.25">
      <c r="A259" s="1"/>
      <c r="B259" t="s">
        <v>1503</v>
      </c>
      <c r="C259" s="25" t="s">
        <v>238</v>
      </c>
      <c r="D259" s="24">
        <v>40</v>
      </c>
      <c r="E259" s="120" t="s">
        <v>41</v>
      </c>
      <c r="F259" s="43">
        <v>2016</v>
      </c>
      <c r="G259" s="44">
        <v>6.2140000000000004</v>
      </c>
      <c r="H259" s="97" t="s">
        <v>395</v>
      </c>
      <c r="I259" s="8"/>
      <c r="J259" s="8"/>
      <c r="K259" s="44">
        <v>6.4</v>
      </c>
      <c r="L259" s="97" t="s">
        <v>740</v>
      </c>
      <c r="M259" s="97" t="s">
        <v>1374</v>
      </c>
      <c r="N259" s="97" t="s">
        <v>5104</v>
      </c>
      <c r="O259" s="97" t="s">
        <v>5105</v>
      </c>
      <c r="P259" s="44">
        <v>27.46</v>
      </c>
      <c r="Q259" s="97" t="s">
        <v>1504</v>
      </c>
      <c r="R259" s="97" t="s">
        <v>1505</v>
      </c>
      <c r="S259" s="295"/>
      <c r="T259" s="292">
        <v>32000000</v>
      </c>
      <c r="U259" s="119"/>
      <c r="V259" s="119"/>
      <c r="W259" s="119"/>
      <c r="X259" s="121">
        <v>526</v>
      </c>
      <c r="Y259" s="121">
        <v>2645</v>
      </c>
      <c r="Z259" s="81">
        <v>42841</v>
      </c>
      <c r="AA259" s="47" t="s">
        <v>52</v>
      </c>
      <c r="AB259" s="46" t="s">
        <v>53</v>
      </c>
      <c r="AC259" s="48" t="s">
        <v>103</v>
      </c>
      <c r="AD259" s="11" t="s">
        <v>234</v>
      </c>
      <c r="AE259" s="48"/>
      <c r="AF259" s="48"/>
      <c r="AG259" s="49"/>
      <c r="AH259" s="115"/>
      <c r="AI259" s="116" t="s">
        <v>55</v>
      </c>
      <c r="AJ259" s="50"/>
      <c r="AK259" s="50"/>
      <c r="AL259" s="50"/>
      <c r="AM259" s="50"/>
      <c r="AN259" s="52"/>
      <c r="AO259" s="52"/>
      <c r="AP259" s="52"/>
      <c r="AQ259" s="52"/>
      <c r="AR259" s="52"/>
      <c r="AS259" s="117"/>
      <c r="AT259" s="117"/>
      <c r="AU259" s="117"/>
      <c r="AV259" s="117"/>
      <c r="AW259" s="117"/>
      <c r="AX259" s="56"/>
      <c r="AY259" s="56"/>
      <c r="AZ259" s="56"/>
      <c r="BA259" s="56"/>
      <c r="BB259" s="56"/>
      <c r="BC259" s="58"/>
    </row>
    <row r="260" spans="1:55" ht="12.5" customHeight="1" x14ac:dyDescent="0.25">
      <c r="A260" s="1"/>
      <c r="B260" t="s">
        <v>1506</v>
      </c>
      <c r="C260" s="25" t="s">
        <v>1507</v>
      </c>
      <c r="D260" s="24">
        <v>40</v>
      </c>
      <c r="E260" s="42" t="s">
        <v>41</v>
      </c>
      <c r="F260" s="43">
        <v>2009</v>
      </c>
      <c r="G260" s="70">
        <v>6.452</v>
      </c>
      <c r="H260" s="25" t="s">
        <v>156</v>
      </c>
      <c r="I260" s="8" t="s">
        <v>43</v>
      </c>
      <c r="J260" s="8" t="s">
        <v>150</v>
      </c>
      <c r="K260" s="70">
        <v>5.3</v>
      </c>
      <c r="L260" s="82" t="s">
        <v>59</v>
      </c>
      <c r="M260" s="82" t="s">
        <v>1508</v>
      </c>
      <c r="N260" s="82" t="s">
        <v>4319</v>
      </c>
      <c r="O260" s="82" t="s">
        <v>1509</v>
      </c>
      <c r="P260" s="44">
        <v>23.79</v>
      </c>
      <c r="Q260" t="s">
        <v>1510</v>
      </c>
      <c r="R260" s="25" t="s">
        <v>1511</v>
      </c>
      <c r="S260" s="7"/>
      <c r="T260" s="5"/>
      <c r="U260" s="292">
        <v>28682</v>
      </c>
      <c r="V260" s="292">
        <v>270210</v>
      </c>
      <c r="W260" s="5"/>
      <c r="X260" s="121">
        <v>478</v>
      </c>
      <c r="Y260" s="121">
        <v>934</v>
      </c>
      <c r="Z260" s="81">
        <v>43939</v>
      </c>
      <c r="AA260" s="47" t="s">
        <v>52</v>
      </c>
      <c r="AB260" s="24" t="s">
        <v>53</v>
      </c>
      <c r="AC260" s="11" t="s">
        <v>103</v>
      </c>
      <c r="AD260" s="11" t="s">
        <v>234</v>
      </c>
      <c r="AE260" s="48"/>
      <c r="AF260" s="48"/>
      <c r="AG260" s="49"/>
      <c r="AH260" s="115"/>
      <c r="AI260" s="116" t="s">
        <v>55</v>
      </c>
      <c r="AJ260" s="50"/>
      <c r="AK260" s="50"/>
      <c r="AL260" s="50"/>
      <c r="AM260" s="50"/>
      <c r="AN260" s="52"/>
      <c r="AO260" s="52"/>
      <c r="AP260" s="52"/>
      <c r="AQ260" s="52"/>
      <c r="AR260" s="52"/>
      <c r="AS260" s="117"/>
      <c r="AT260" s="117"/>
      <c r="AU260" s="117"/>
      <c r="AV260" s="117"/>
      <c r="AW260" s="117"/>
      <c r="AX260" s="56"/>
      <c r="AY260" s="56"/>
      <c r="AZ260" s="56"/>
      <c r="BA260" s="56"/>
      <c r="BB260" s="56"/>
      <c r="BC260" s="58"/>
    </row>
    <row r="261" spans="1:55" ht="12.5" customHeight="1" x14ac:dyDescent="0.25">
      <c r="A261" s="1"/>
      <c r="B261" t="s">
        <v>1517</v>
      </c>
      <c r="C261" s="25" t="s">
        <v>238</v>
      </c>
      <c r="D261" s="24">
        <v>40</v>
      </c>
      <c r="E261" s="120" t="s">
        <v>41</v>
      </c>
      <c r="F261" s="43">
        <v>2012</v>
      </c>
      <c r="G261" s="44">
        <v>6.71</v>
      </c>
      <c r="H261" s="97" t="s">
        <v>1518</v>
      </c>
      <c r="I261" s="8" t="s">
        <v>143</v>
      </c>
      <c r="J261" s="8"/>
      <c r="K261" s="44">
        <v>5.7</v>
      </c>
      <c r="L261" s="97" t="s">
        <v>1519</v>
      </c>
      <c r="M261" s="97" t="s">
        <v>1520</v>
      </c>
      <c r="N261" s="97" t="s">
        <v>1521</v>
      </c>
      <c r="O261" s="97" t="s">
        <v>5054</v>
      </c>
      <c r="P261" s="44">
        <v>42.51</v>
      </c>
      <c r="Q261" s="97" t="s">
        <v>1522</v>
      </c>
      <c r="R261" s="97" t="s">
        <v>1523</v>
      </c>
      <c r="S261" s="295"/>
      <c r="T261" s="298">
        <v>10000000</v>
      </c>
      <c r="U261" s="119"/>
      <c r="V261" s="292">
        <v>7925562</v>
      </c>
      <c r="W261" s="292">
        <v>49656</v>
      </c>
      <c r="X261" s="121">
        <v>15016</v>
      </c>
      <c r="Y261" s="121">
        <v>3243</v>
      </c>
      <c r="Z261" s="81">
        <v>41457</v>
      </c>
      <c r="AA261" s="22" t="s">
        <v>52</v>
      </c>
      <c r="AB261" s="24" t="s">
        <v>52</v>
      </c>
      <c r="AC261" s="11" t="s">
        <v>103</v>
      </c>
      <c r="AD261" s="11" t="s">
        <v>234</v>
      </c>
      <c r="AE261" s="48"/>
      <c r="AF261" s="48"/>
      <c r="AG261" s="49"/>
      <c r="AH261" s="115"/>
      <c r="AI261" s="116" t="s">
        <v>55</v>
      </c>
      <c r="AJ261" s="50"/>
      <c r="AK261" s="50"/>
      <c r="AL261" s="50"/>
      <c r="AM261" s="50"/>
      <c r="AN261" s="52"/>
      <c r="AO261" s="52"/>
      <c r="AP261" s="52"/>
      <c r="AQ261" s="52"/>
      <c r="AR261" s="52"/>
      <c r="AS261" s="117"/>
      <c r="AT261" s="117"/>
      <c r="AU261" s="117"/>
      <c r="AV261" s="117"/>
      <c r="AW261" s="117"/>
      <c r="AX261" s="56"/>
      <c r="AY261" s="56"/>
      <c r="AZ261" s="56"/>
      <c r="BA261" s="56"/>
      <c r="BB261" s="56"/>
      <c r="BC261" s="58"/>
    </row>
    <row r="262" spans="1:55" ht="12.5" customHeight="1" x14ac:dyDescent="0.25">
      <c r="A262" s="1"/>
      <c r="B262" s="65" t="s">
        <v>1531</v>
      </c>
      <c r="C262" s="25" t="s">
        <v>238</v>
      </c>
      <c r="D262" s="24">
        <v>40</v>
      </c>
      <c r="E262" s="42" t="s">
        <v>41</v>
      </c>
      <c r="F262" s="43">
        <v>2014</v>
      </c>
      <c r="G262" s="44">
        <v>6.5880000000000001</v>
      </c>
      <c r="H262" s="97" t="s">
        <v>709</v>
      </c>
      <c r="I262" s="8" t="s">
        <v>121</v>
      </c>
      <c r="J262" s="8" t="s">
        <v>276</v>
      </c>
      <c r="K262" s="44">
        <v>6</v>
      </c>
      <c r="L262" s="97" t="s">
        <v>1532</v>
      </c>
      <c r="M262" s="97" t="s">
        <v>682</v>
      </c>
      <c r="N262" s="97" t="s">
        <v>1533</v>
      </c>
      <c r="O262" s="97" t="s">
        <v>1534</v>
      </c>
      <c r="P262" s="44">
        <v>43.82</v>
      </c>
      <c r="Q262" s="41" t="s">
        <v>1535</v>
      </c>
      <c r="R262" s="97"/>
      <c r="S262" s="295" t="s">
        <v>5063</v>
      </c>
      <c r="T262" s="292">
        <v>140000000</v>
      </c>
      <c r="U262" s="292">
        <v>65014513</v>
      </c>
      <c r="V262" s="292">
        <v>268175631</v>
      </c>
      <c r="W262" s="292">
        <v>17497162</v>
      </c>
      <c r="X262" s="121">
        <v>134558</v>
      </c>
      <c r="Y262" s="121">
        <v>182763</v>
      </c>
      <c r="Z262" s="81">
        <v>42145</v>
      </c>
      <c r="AA262" s="47" t="s">
        <v>52</v>
      </c>
      <c r="AB262" s="47" t="s">
        <v>52</v>
      </c>
      <c r="AC262" s="11" t="s">
        <v>103</v>
      </c>
      <c r="AD262" s="11" t="s">
        <v>234</v>
      </c>
      <c r="AE262" s="48"/>
      <c r="AF262" s="48"/>
      <c r="AG262" s="49"/>
      <c r="AH262" s="115"/>
      <c r="AI262" s="116" t="s">
        <v>55</v>
      </c>
      <c r="AJ262" s="50"/>
      <c r="AK262" s="50"/>
      <c r="AL262" s="50"/>
      <c r="AM262" s="50"/>
      <c r="AN262" s="52"/>
      <c r="AO262" s="52"/>
      <c r="AP262" s="52"/>
      <c r="AQ262" s="52"/>
      <c r="AR262" s="52"/>
      <c r="AS262" s="117"/>
      <c r="AT262" s="117"/>
      <c r="AU262" s="117"/>
      <c r="AV262" s="117"/>
      <c r="AW262" s="117"/>
      <c r="AX262" s="56"/>
      <c r="AY262" s="56"/>
      <c r="AZ262" s="56"/>
      <c r="BA262" s="56"/>
      <c r="BB262" s="56"/>
      <c r="BC262" s="58"/>
    </row>
    <row r="263" spans="1:55" ht="12.5" customHeight="1" x14ac:dyDescent="0.25">
      <c r="A263" s="1"/>
      <c r="B263" t="s">
        <v>1584</v>
      </c>
      <c r="C263" s="25" t="s">
        <v>238</v>
      </c>
      <c r="D263" s="24">
        <v>40</v>
      </c>
      <c r="E263" s="118" t="s">
        <v>41</v>
      </c>
      <c r="F263" s="43">
        <v>2013</v>
      </c>
      <c r="G263" s="44">
        <v>6.3150000000000004</v>
      </c>
      <c r="H263" s="97" t="s">
        <v>1585</v>
      </c>
      <c r="I263" s="8" t="s">
        <v>121</v>
      </c>
      <c r="J263" s="8" t="s">
        <v>276</v>
      </c>
      <c r="K263" s="44">
        <v>5</v>
      </c>
      <c r="L263" s="97" t="s">
        <v>59</v>
      </c>
      <c r="M263" s="97" t="s">
        <v>1586</v>
      </c>
      <c r="N263" s="97" t="s">
        <v>4322</v>
      </c>
      <c r="O263" s="97" t="s">
        <v>1587</v>
      </c>
      <c r="P263" s="44">
        <v>32.119999999999997</v>
      </c>
      <c r="Q263" s="97" t="s">
        <v>1588</v>
      </c>
      <c r="R263" s="97"/>
      <c r="S263" s="295" t="s">
        <v>5089</v>
      </c>
      <c r="T263" s="292">
        <v>20000000</v>
      </c>
      <c r="U263" s="292">
        <v>8888355</v>
      </c>
      <c r="V263" s="292">
        <v>16549477</v>
      </c>
      <c r="W263" s="292">
        <v>499706</v>
      </c>
      <c r="X263" s="121">
        <v>5955</v>
      </c>
      <c r="Y263" s="121">
        <v>9765</v>
      </c>
      <c r="Z263" s="81">
        <v>41746</v>
      </c>
      <c r="AA263" s="22" t="s">
        <v>52</v>
      </c>
      <c r="AB263" s="24" t="s">
        <v>53</v>
      </c>
      <c r="AC263" s="11" t="s">
        <v>103</v>
      </c>
      <c r="AD263" s="11" t="s">
        <v>234</v>
      </c>
      <c r="AE263" s="48"/>
      <c r="AF263" s="48"/>
      <c r="AG263" s="49"/>
      <c r="AH263" s="115"/>
      <c r="AI263" s="116" t="s">
        <v>55</v>
      </c>
      <c r="AJ263" s="50"/>
      <c r="AK263" s="50"/>
      <c r="AL263" s="50"/>
      <c r="AM263" s="50"/>
      <c r="AN263" s="52"/>
      <c r="AO263" s="52"/>
      <c r="AP263" s="52"/>
      <c r="AQ263" s="52"/>
      <c r="AR263" s="52"/>
      <c r="AS263" s="117"/>
      <c r="AT263" s="117"/>
      <c r="AU263" s="117"/>
      <c r="AV263" s="117"/>
      <c r="AW263" s="117"/>
      <c r="AX263" s="56"/>
      <c r="AY263" s="56"/>
      <c r="AZ263" s="56"/>
      <c r="BA263" s="56"/>
      <c r="BB263" s="56"/>
      <c r="BC263" s="58"/>
    </row>
    <row r="264" spans="1:55" ht="12.5" customHeight="1" x14ac:dyDescent="0.25">
      <c r="A264" s="1"/>
      <c r="B264" t="s">
        <v>1599</v>
      </c>
      <c r="C264" s="25" t="s">
        <v>238</v>
      </c>
      <c r="D264" s="24">
        <v>40</v>
      </c>
      <c r="E264" s="120" t="s">
        <v>41</v>
      </c>
      <c r="F264" s="43">
        <v>2017</v>
      </c>
      <c r="G264" s="44">
        <v>6.77</v>
      </c>
      <c r="H264" s="97" t="s">
        <v>1094</v>
      </c>
      <c r="I264" s="8" t="s">
        <v>143</v>
      </c>
      <c r="J264" s="8" t="s">
        <v>150</v>
      </c>
      <c r="K264" s="44">
        <v>7.1</v>
      </c>
      <c r="L264" s="97" t="s">
        <v>5044</v>
      </c>
      <c r="M264" s="97" t="s">
        <v>1600</v>
      </c>
      <c r="N264" s="97" t="s">
        <v>5045</v>
      </c>
      <c r="O264" s="97" t="s">
        <v>5046</v>
      </c>
      <c r="P264" s="44">
        <v>44.02</v>
      </c>
      <c r="Q264" s="97" t="s">
        <v>1601</v>
      </c>
      <c r="R264" s="97"/>
      <c r="S264" s="295" t="s">
        <v>5047</v>
      </c>
      <c r="T264" s="292">
        <v>160000000</v>
      </c>
      <c r="U264" s="292">
        <v>504014165</v>
      </c>
      <c r="V264" s="292">
        <v>1263521126</v>
      </c>
      <c r="W264" s="292">
        <v>14890407</v>
      </c>
      <c r="X264" s="121">
        <v>196045</v>
      </c>
      <c r="Y264" s="121">
        <v>344959</v>
      </c>
      <c r="Z264" s="81">
        <v>42980</v>
      </c>
      <c r="AA264" s="47" t="s">
        <v>52</v>
      </c>
      <c r="AB264" s="24" t="s">
        <v>53</v>
      </c>
      <c r="AC264" s="11" t="s">
        <v>103</v>
      </c>
      <c r="AD264" s="11" t="s">
        <v>234</v>
      </c>
      <c r="AE264" s="48"/>
      <c r="AF264" s="48"/>
      <c r="AG264" s="49"/>
      <c r="AH264" s="115"/>
      <c r="AI264" s="116" t="s">
        <v>55</v>
      </c>
      <c r="AJ264" s="50"/>
      <c r="AK264" s="50"/>
      <c r="AL264" s="50"/>
      <c r="AM264" s="50"/>
      <c r="AN264" s="52"/>
      <c r="AO264" s="52"/>
      <c r="AP264" s="52"/>
      <c r="AQ264" s="52"/>
      <c r="AR264" s="52"/>
      <c r="AS264" s="117"/>
      <c r="AT264" s="117"/>
      <c r="AU264" s="117"/>
      <c r="AV264" s="117"/>
      <c r="AW264" s="117"/>
      <c r="AX264" s="56"/>
      <c r="AY264" s="56"/>
      <c r="AZ264" s="56"/>
      <c r="BA264" s="56"/>
      <c r="BB264" s="56"/>
      <c r="BC264" s="58"/>
    </row>
    <row r="265" spans="1:55" ht="12.5" customHeight="1" x14ac:dyDescent="0.25">
      <c r="A265" s="1"/>
      <c r="B265" s="125" t="s">
        <v>293</v>
      </c>
      <c r="C265" s="25" t="s">
        <v>238</v>
      </c>
      <c r="D265" s="24">
        <v>40</v>
      </c>
      <c r="E265" s="120" t="s">
        <v>41</v>
      </c>
      <c r="F265" s="121">
        <v>1953</v>
      </c>
      <c r="G265" s="119">
        <v>6.2</v>
      </c>
      <c r="H265" s="7" t="s">
        <v>5113</v>
      </c>
      <c r="I265" s="8"/>
      <c r="J265" s="8"/>
      <c r="K265" s="119">
        <v>6.2</v>
      </c>
      <c r="L265" s="7" t="s">
        <v>59</v>
      </c>
      <c r="M265" s="7" t="s">
        <v>294</v>
      </c>
      <c r="N265" s="7" t="s">
        <v>295</v>
      </c>
      <c r="O265" s="7" t="s">
        <v>296</v>
      </c>
      <c r="P265" s="44">
        <v>23.19</v>
      </c>
      <c r="Q265" s="125" t="s">
        <v>297</v>
      </c>
      <c r="R265" s="125"/>
      <c r="S265" s="7" t="s">
        <v>5114</v>
      </c>
      <c r="T265" s="5"/>
      <c r="U265" s="5"/>
      <c r="V265" s="5"/>
      <c r="W265" s="5"/>
      <c r="X265" s="126">
        <v>23</v>
      </c>
      <c r="Y265" s="126">
        <v>347</v>
      </c>
      <c r="Z265" s="81">
        <v>44473</v>
      </c>
      <c r="AA265" s="47" t="s">
        <v>52</v>
      </c>
      <c r="AB265" s="24" t="s">
        <v>53</v>
      </c>
      <c r="AC265" s="11" t="s">
        <v>103</v>
      </c>
      <c r="AD265" s="48" t="s">
        <v>234</v>
      </c>
      <c r="AE265" s="11"/>
      <c r="AF265" s="11"/>
      <c r="AG265" s="12"/>
      <c r="AH265" s="11"/>
      <c r="AI265" s="116" t="s">
        <v>55</v>
      </c>
      <c r="AJ265" s="51"/>
      <c r="AK265" s="50"/>
      <c r="AL265" s="51"/>
      <c r="AM265" s="62"/>
      <c r="AN265" s="53"/>
      <c r="AO265" s="130"/>
      <c r="AP265" s="16"/>
      <c r="AQ265" s="15"/>
      <c r="AR265" s="15"/>
      <c r="AS265" s="17"/>
      <c r="AT265" s="17"/>
      <c r="AU265" s="18"/>
      <c r="AV265" s="17"/>
      <c r="AW265" s="17"/>
      <c r="AX265" s="19"/>
      <c r="AY265" s="19"/>
      <c r="AZ265" s="20"/>
      <c r="BA265" s="19"/>
      <c r="BB265" s="19"/>
      <c r="BC265" s="65"/>
    </row>
    <row r="266" spans="1:55" ht="12.5" customHeight="1" x14ac:dyDescent="0.25">
      <c r="A266" s="1"/>
      <c r="B266" s="41" t="s">
        <v>1637</v>
      </c>
      <c r="C266" t="s">
        <v>1638</v>
      </c>
      <c r="D266" s="24">
        <v>40</v>
      </c>
      <c r="E266" s="158" t="s">
        <v>41</v>
      </c>
      <c r="F266" s="43">
        <v>1939</v>
      </c>
      <c r="G266" s="44">
        <v>6.5640000000000001</v>
      </c>
      <c r="H266" s="25" t="s">
        <v>190</v>
      </c>
      <c r="I266" s="8" t="s">
        <v>67</v>
      </c>
      <c r="J266" s="8"/>
      <c r="K266" s="44">
        <v>6.7</v>
      </c>
      <c r="L266" s="25" t="s">
        <v>59</v>
      </c>
      <c r="M266" s="25" t="s">
        <v>1639</v>
      </c>
      <c r="N266" s="25" t="s">
        <v>1640</v>
      </c>
      <c r="O266" s="25" t="s">
        <v>1641</v>
      </c>
      <c r="P266" s="44">
        <v>18.96</v>
      </c>
      <c r="Q266" s="41" t="s">
        <v>1642</v>
      </c>
      <c r="R266" s="65"/>
      <c r="S266" s="65" t="s">
        <v>5067</v>
      </c>
      <c r="T266" s="8" t="s">
        <v>4752</v>
      </c>
      <c r="U266" s="8"/>
      <c r="V266" s="8"/>
      <c r="W266" s="8"/>
      <c r="X266" s="121">
        <v>322</v>
      </c>
      <c r="Y266" s="121">
        <v>5955</v>
      </c>
      <c r="Z266" s="81">
        <v>44089</v>
      </c>
      <c r="AA266" s="47" t="s">
        <v>52</v>
      </c>
      <c r="AB266" s="47" t="s">
        <v>52</v>
      </c>
      <c r="AC266" s="11" t="s">
        <v>103</v>
      </c>
      <c r="AD266" s="11" t="s">
        <v>234</v>
      </c>
      <c r="AE266" s="48"/>
      <c r="AF266" s="48"/>
      <c r="AG266" s="49"/>
      <c r="AH266" s="115"/>
      <c r="AI266" s="116" t="s">
        <v>55</v>
      </c>
      <c r="AJ266" s="50"/>
      <c r="AK266" s="50"/>
      <c r="AL266" s="50"/>
      <c r="AM266" s="50"/>
      <c r="AN266" s="52"/>
      <c r="AO266" s="52"/>
      <c r="AP266" s="52"/>
      <c r="AQ266" s="52"/>
      <c r="AR266" s="52"/>
      <c r="AS266" s="117"/>
      <c r="AT266" s="117"/>
      <c r="AU266" s="117"/>
      <c r="AV266" s="117"/>
      <c r="AW266" s="117"/>
      <c r="AX266" s="56"/>
      <c r="AY266" s="56"/>
      <c r="AZ266" s="56"/>
      <c r="BA266" s="56"/>
      <c r="BB266" s="56"/>
      <c r="BC266" s="58"/>
    </row>
    <row r="267" spans="1:55" ht="12.5" customHeight="1" x14ac:dyDescent="0.25">
      <c r="A267" s="1"/>
      <c r="B267" s="65" t="s">
        <v>1649</v>
      </c>
      <c r="C267" s="25" t="s">
        <v>238</v>
      </c>
      <c r="D267" s="24">
        <v>40</v>
      </c>
      <c r="E267" s="120" t="s">
        <v>41</v>
      </c>
      <c r="F267" s="43">
        <v>2015</v>
      </c>
      <c r="G267" s="44">
        <v>6.3789999999999996</v>
      </c>
      <c r="H267" s="97" t="s">
        <v>1243</v>
      </c>
      <c r="I267" s="8" t="s">
        <v>143</v>
      </c>
      <c r="J267" s="8" t="s">
        <v>1650</v>
      </c>
      <c r="K267" s="44">
        <v>6.1</v>
      </c>
      <c r="L267" s="97" t="s">
        <v>1651</v>
      </c>
      <c r="M267" s="97" t="s">
        <v>1652</v>
      </c>
      <c r="N267" s="97" t="s">
        <v>4327</v>
      </c>
      <c r="O267" s="97" t="s">
        <v>5084</v>
      </c>
      <c r="P267" s="44">
        <v>42.11</v>
      </c>
      <c r="Q267" s="97" t="s">
        <v>1653</v>
      </c>
      <c r="R267" s="97"/>
      <c r="S267" s="295"/>
      <c r="T267" s="292">
        <v>3000000</v>
      </c>
      <c r="U267" s="292">
        <v>249083</v>
      </c>
      <c r="V267" s="292">
        <v>861057</v>
      </c>
      <c r="W267" s="119"/>
      <c r="X267" s="121">
        <v>78467</v>
      </c>
      <c r="Y267" s="121">
        <v>70430</v>
      </c>
      <c r="Z267" s="81">
        <v>42342</v>
      </c>
      <c r="AA267" s="47" t="s">
        <v>52</v>
      </c>
      <c r="AB267" s="47" t="s">
        <v>52</v>
      </c>
      <c r="AC267" s="11" t="s">
        <v>103</v>
      </c>
      <c r="AD267" s="11" t="s">
        <v>234</v>
      </c>
      <c r="AE267" s="48"/>
      <c r="AF267" s="48"/>
      <c r="AG267" s="49"/>
      <c r="AH267" s="115"/>
      <c r="AI267" s="116" t="s">
        <v>55</v>
      </c>
      <c r="AJ267" s="50"/>
      <c r="AK267" s="50"/>
      <c r="AL267" s="50"/>
      <c r="AM267" s="50"/>
      <c r="AN267" s="52"/>
      <c r="AO267" s="52"/>
      <c r="AP267" s="52"/>
      <c r="AQ267" s="52"/>
      <c r="AR267" s="52"/>
      <c r="AS267" s="117"/>
      <c r="AT267" s="117"/>
      <c r="AU267" s="117"/>
      <c r="AV267" s="117"/>
      <c r="AW267" s="117"/>
      <c r="AX267" s="56"/>
      <c r="AY267" s="56"/>
      <c r="AZ267" s="56"/>
      <c r="BA267" s="56"/>
      <c r="BB267" s="56"/>
      <c r="BC267" s="58"/>
    </row>
    <row r="268" spans="1:55" ht="12.5" customHeight="1" x14ac:dyDescent="0.25">
      <c r="A268" s="1"/>
      <c r="B268" t="s">
        <v>1654</v>
      </c>
      <c r="C268" s="25" t="s">
        <v>238</v>
      </c>
      <c r="D268" s="24">
        <v>40</v>
      </c>
      <c r="E268" s="118" t="s">
        <v>41</v>
      </c>
      <c r="F268" s="43">
        <v>2013</v>
      </c>
      <c r="G268" s="44">
        <v>6.2619999999999996</v>
      </c>
      <c r="H268" s="25" t="s">
        <v>1655</v>
      </c>
      <c r="I268" s="8" t="s">
        <v>143</v>
      </c>
      <c r="J268" s="8"/>
      <c r="K268" s="44">
        <v>5.4</v>
      </c>
      <c r="L268" s="25" t="s">
        <v>1651</v>
      </c>
      <c r="M268" s="25" t="s">
        <v>1656</v>
      </c>
      <c r="N268" s="25" t="s">
        <v>5097</v>
      </c>
      <c r="O268" s="25" t="s">
        <v>5098</v>
      </c>
      <c r="P268" s="44">
        <v>16.62</v>
      </c>
      <c r="Q268" s="41" t="s">
        <v>1657</v>
      </c>
      <c r="R268" s="25" t="s">
        <v>1658</v>
      </c>
      <c r="S268" s="7"/>
      <c r="T268" s="5"/>
      <c r="U268" s="5"/>
      <c r="V268" s="5"/>
      <c r="W268" s="5"/>
      <c r="X268" s="121">
        <v>4974</v>
      </c>
      <c r="Y268" s="121">
        <v>1154</v>
      </c>
      <c r="Z268" s="81">
        <v>42000</v>
      </c>
      <c r="AA268" s="47" t="s">
        <v>52</v>
      </c>
      <c r="AB268" s="24" t="s">
        <v>53</v>
      </c>
      <c r="AC268" s="11" t="s">
        <v>103</v>
      </c>
      <c r="AD268" s="11" t="s">
        <v>234</v>
      </c>
      <c r="AE268" s="68"/>
      <c r="AF268" s="48"/>
      <c r="AG268" s="49"/>
      <c r="AH268" s="48"/>
      <c r="AI268" s="116" t="s">
        <v>55</v>
      </c>
      <c r="AJ268" s="50"/>
      <c r="AK268" s="50"/>
      <c r="AL268" s="50"/>
      <c r="AM268" s="50"/>
      <c r="AN268" s="52"/>
      <c r="AO268" s="52"/>
      <c r="AP268" s="52"/>
      <c r="AQ268" s="52"/>
      <c r="AR268" s="52"/>
      <c r="AS268" s="54"/>
      <c r="AT268" s="54"/>
      <c r="AU268" s="54"/>
      <c r="AV268" s="54"/>
      <c r="AW268" s="54"/>
      <c r="AX268" s="56"/>
      <c r="AY268" s="56"/>
      <c r="AZ268" s="56"/>
      <c r="BA268" s="56"/>
      <c r="BB268" s="56"/>
      <c r="BC268" s="58"/>
    </row>
    <row r="269" spans="1:55" ht="12.5" customHeight="1" x14ac:dyDescent="0.25">
      <c r="A269" s="1"/>
      <c r="B269" t="s">
        <v>1686</v>
      </c>
      <c r="C269" s="25" t="s">
        <v>238</v>
      </c>
      <c r="D269" s="24">
        <v>40</v>
      </c>
      <c r="E269" s="118" t="s">
        <v>41</v>
      </c>
      <c r="F269" s="43">
        <v>2013</v>
      </c>
      <c r="G269" s="44">
        <v>6.2080000000000002</v>
      </c>
      <c r="H269" s="97" t="s">
        <v>1687</v>
      </c>
      <c r="I269" s="8" t="s">
        <v>143</v>
      </c>
      <c r="J269" s="8" t="s">
        <v>44</v>
      </c>
      <c r="K269" s="44">
        <v>4.5</v>
      </c>
      <c r="L269" s="97" t="s">
        <v>59</v>
      </c>
      <c r="M269" s="97" t="s">
        <v>1688</v>
      </c>
      <c r="N269" s="97" t="s">
        <v>1689</v>
      </c>
      <c r="O269" s="97" t="s">
        <v>5109</v>
      </c>
      <c r="P269" s="44">
        <v>35.1</v>
      </c>
      <c r="Q269" s="97" t="s">
        <v>1690</v>
      </c>
      <c r="R269" s="97" t="s">
        <v>1691</v>
      </c>
      <c r="S269" s="295" t="s">
        <v>5110</v>
      </c>
      <c r="T269" s="292">
        <v>10000000</v>
      </c>
      <c r="U269" s="119"/>
      <c r="V269" s="292">
        <v>80231</v>
      </c>
      <c r="W269" s="292">
        <v>266823</v>
      </c>
      <c r="X269" s="121">
        <v>19489</v>
      </c>
      <c r="Y269" s="121">
        <v>11822</v>
      </c>
      <c r="Z269" s="81">
        <v>41746</v>
      </c>
      <c r="AA269" s="22" t="s">
        <v>52</v>
      </c>
      <c r="AB269" s="24" t="s">
        <v>52</v>
      </c>
      <c r="AC269" s="11" t="s">
        <v>103</v>
      </c>
      <c r="AD269" s="11" t="s">
        <v>234</v>
      </c>
      <c r="AE269" s="48"/>
      <c r="AF269" s="48"/>
      <c r="AG269" s="49"/>
      <c r="AH269" s="115"/>
      <c r="AI269" s="116" t="s">
        <v>55</v>
      </c>
      <c r="AJ269" s="50"/>
      <c r="AK269" s="50"/>
      <c r="AL269" s="50"/>
      <c r="AM269" s="50"/>
      <c r="AN269" s="52"/>
      <c r="AO269" s="52"/>
      <c r="AP269" s="52"/>
      <c r="AQ269" s="52"/>
      <c r="AR269" s="52"/>
      <c r="AS269" s="117"/>
      <c r="AT269" s="117"/>
      <c r="AU269" s="117"/>
      <c r="AV269" s="117"/>
      <c r="AW269" s="117"/>
      <c r="AX269" s="56"/>
      <c r="AY269" s="56"/>
      <c r="AZ269" s="56"/>
      <c r="BA269" s="56"/>
      <c r="BB269" s="56"/>
      <c r="BC269" s="58"/>
    </row>
    <row r="270" spans="1:55" ht="12.5" customHeight="1" x14ac:dyDescent="0.25">
      <c r="A270" s="1"/>
      <c r="B270" s="65" t="s">
        <v>1704</v>
      </c>
      <c r="C270" s="25" t="s">
        <v>238</v>
      </c>
      <c r="D270" s="24">
        <v>40</v>
      </c>
      <c r="E270" s="42" t="s">
        <v>41</v>
      </c>
      <c r="F270" s="43">
        <v>2015</v>
      </c>
      <c r="G270" s="44">
        <v>6.78</v>
      </c>
      <c r="H270" s="25" t="s">
        <v>4328</v>
      </c>
      <c r="I270" s="8" t="s">
        <v>143</v>
      </c>
      <c r="J270" s="8" t="s">
        <v>44</v>
      </c>
      <c r="K270" s="44">
        <v>5.9</v>
      </c>
      <c r="L270" s="25" t="s">
        <v>740</v>
      </c>
      <c r="M270" s="25" t="s">
        <v>1705</v>
      </c>
      <c r="N270" s="25" t="s">
        <v>5038</v>
      </c>
      <c r="O270" s="25" t="s">
        <v>5039</v>
      </c>
      <c r="P270" s="44">
        <v>40.75</v>
      </c>
      <c r="Q270" s="41" t="s">
        <v>1706</v>
      </c>
      <c r="R270" s="41" t="s">
        <v>1707</v>
      </c>
      <c r="S270" s="65" t="s">
        <v>5040</v>
      </c>
      <c r="T270" s="292" t="s">
        <v>5041</v>
      </c>
      <c r="U270" s="292" t="s">
        <v>5042</v>
      </c>
      <c r="V270" s="292" t="s">
        <v>5043</v>
      </c>
      <c r="W270" s="8"/>
      <c r="X270" s="121">
        <v>43259</v>
      </c>
      <c r="Y270" s="121">
        <v>21850</v>
      </c>
      <c r="Z270" s="81">
        <v>42342</v>
      </c>
      <c r="AA270" s="47" t="s">
        <v>52</v>
      </c>
      <c r="AB270" s="24" t="s">
        <v>53</v>
      </c>
      <c r="AC270" s="11" t="s">
        <v>103</v>
      </c>
      <c r="AD270" s="11" t="s">
        <v>234</v>
      </c>
      <c r="AE270" s="68"/>
      <c r="AF270" s="48"/>
      <c r="AG270" s="49"/>
      <c r="AH270" s="48"/>
      <c r="AI270" s="116" t="s">
        <v>55</v>
      </c>
      <c r="AJ270" s="50"/>
      <c r="AK270" s="50"/>
      <c r="AL270" s="50"/>
      <c r="AM270" s="50"/>
      <c r="AN270" s="52"/>
      <c r="AO270" s="52"/>
      <c r="AP270" s="52"/>
      <c r="AQ270" s="52"/>
      <c r="AR270" s="52"/>
      <c r="AS270" s="54"/>
      <c r="AT270" s="54"/>
      <c r="AU270" s="54"/>
      <c r="AV270" s="54"/>
      <c r="AW270" s="54"/>
      <c r="AX270" s="56"/>
      <c r="AY270" s="56"/>
      <c r="AZ270" s="56"/>
      <c r="BA270" s="56"/>
      <c r="BB270" s="56"/>
      <c r="BC270" s="58"/>
    </row>
    <row r="271" spans="1:55" ht="12.5" customHeight="1" x14ac:dyDescent="0.25">
      <c r="A271" s="1"/>
      <c r="B271" s="41" t="s">
        <v>1711</v>
      </c>
      <c r="C271" s="25" t="s">
        <v>238</v>
      </c>
      <c r="D271" s="24">
        <v>40</v>
      </c>
      <c r="E271" s="120" t="s">
        <v>41</v>
      </c>
      <c r="F271" s="43">
        <v>1953</v>
      </c>
      <c r="G271" s="44">
        <v>6.423</v>
      </c>
      <c r="H271" s="25" t="s">
        <v>1712</v>
      </c>
      <c r="I271" s="8" t="s">
        <v>43</v>
      </c>
      <c r="J271" s="8"/>
      <c r="K271" s="44">
        <v>5.9</v>
      </c>
      <c r="L271" s="25" t="s">
        <v>59</v>
      </c>
      <c r="M271" s="25" t="s">
        <v>1713</v>
      </c>
      <c r="N271" s="25" t="s">
        <v>1714</v>
      </c>
      <c r="O271" s="25" t="s">
        <v>1715</v>
      </c>
      <c r="P271" s="44">
        <v>24.1</v>
      </c>
      <c r="Q271" s="41" t="s">
        <v>1716</v>
      </c>
      <c r="R271" s="25"/>
      <c r="S271" s="7"/>
      <c r="T271" s="5"/>
      <c r="U271" s="292">
        <v>2900000</v>
      </c>
      <c r="V271" s="5"/>
      <c r="W271" s="5"/>
      <c r="X271" s="121">
        <v>171</v>
      </c>
      <c r="Y271" s="121">
        <v>1786</v>
      </c>
      <c r="Z271" s="81">
        <v>42715</v>
      </c>
      <c r="AA271" s="47" t="s">
        <v>52</v>
      </c>
      <c r="AB271" s="46" t="s">
        <v>53</v>
      </c>
      <c r="AC271" s="11" t="s">
        <v>103</v>
      </c>
      <c r="AD271" s="11" t="s">
        <v>234</v>
      </c>
      <c r="AE271" s="48"/>
      <c r="AF271" s="48"/>
      <c r="AG271" s="49"/>
      <c r="AH271" s="115"/>
      <c r="AI271" s="116" t="s">
        <v>55</v>
      </c>
      <c r="AJ271" s="50"/>
      <c r="AK271" s="50"/>
      <c r="AL271" s="50"/>
      <c r="AM271" s="50"/>
      <c r="AN271" s="52"/>
      <c r="AO271" s="52"/>
      <c r="AP271" s="52"/>
      <c r="AQ271" s="52"/>
      <c r="AR271" s="52"/>
      <c r="AS271" s="117"/>
      <c r="AT271" s="117"/>
      <c r="AU271" s="117"/>
      <c r="AV271" s="117"/>
      <c r="AW271" s="117"/>
      <c r="AX271" s="56"/>
      <c r="AY271" s="56"/>
      <c r="AZ271" s="56"/>
      <c r="BA271" s="56"/>
      <c r="BB271" s="56"/>
      <c r="BC271" s="58"/>
    </row>
    <row r="272" spans="1:55" ht="12.5" customHeight="1" x14ac:dyDescent="0.25">
      <c r="A272" s="1"/>
      <c r="B272" s="65" t="s">
        <v>1722</v>
      </c>
      <c r="C272" s="25" t="s">
        <v>238</v>
      </c>
      <c r="D272" s="24">
        <v>40</v>
      </c>
      <c r="E272" s="118" t="s">
        <v>41</v>
      </c>
      <c r="F272" s="43">
        <v>2013</v>
      </c>
      <c r="G272" s="44">
        <v>6.0250000000000004</v>
      </c>
      <c r="H272" s="25" t="s">
        <v>1655</v>
      </c>
      <c r="I272" s="8"/>
      <c r="J272" s="8"/>
      <c r="K272" s="44">
        <v>6</v>
      </c>
      <c r="L272" s="25" t="s">
        <v>334</v>
      </c>
      <c r="M272" s="25" t="s">
        <v>1723</v>
      </c>
      <c r="N272" s="25" t="s">
        <v>1724</v>
      </c>
      <c r="O272" s="25" t="s">
        <v>5143</v>
      </c>
      <c r="P272" s="44">
        <v>35.020000000000003</v>
      </c>
      <c r="Q272" s="41" t="s">
        <v>1725</v>
      </c>
      <c r="R272" s="25"/>
      <c r="S272" s="7" t="s">
        <v>5144</v>
      </c>
      <c r="T272" s="292">
        <v>18620000</v>
      </c>
      <c r="U272" s="5"/>
      <c r="V272" s="292">
        <v>26835201</v>
      </c>
      <c r="W272" s="5"/>
      <c r="X272" s="121">
        <v>275</v>
      </c>
      <c r="Y272" s="121">
        <v>969</v>
      </c>
      <c r="Z272" s="81">
        <v>42000</v>
      </c>
      <c r="AA272" s="47" t="s">
        <v>52</v>
      </c>
      <c r="AB272" s="24" t="s">
        <v>53</v>
      </c>
      <c r="AC272" s="11" t="s">
        <v>103</v>
      </c>
      <c r="AD272" s="11" t="s">
        <v>234</v>
      </c>
      <c r="AE272" s="48"/>
      <c r="AF272" s="48"/>
      <c r="AG272" s="49"/>
      <c r="AH272" s="115"/>
      <c r="AI272" s="116" t="s">
        <v>55</v>
      </c>
      <c r="AJ272" s="50"/>
      <c r="AK272" s="50"/>
      <c r="AL272" s="50"/>
      <c r="AM272" s="50"/>
      <c r="AN272" s="52"/>
      <c r="AO272" s="52"/>
      <c r="AP272" s="52"/>
      <c r="AQ272" s="52"/>
      <c r="AR272" s="52"/>
      <c r="AS272" s="117"/>
      <c r="AT272" s="117"/>
      <c r="AU272" s="117"/>
      <c r="AV272" s="117"/>
      <c r="AW272" s="117"/>
      <c r="AX272" s="56"/>
      <c r="AY272" s="56"/>
      <c r="AZ272" s="56"/>
      <c r="BA272" s="56"/>
      <c r="BB272" s="56"/>
      <c r="BC272" s="58"/>
    </row>
    <row r="273" spans="1:55" ht="12.5" customHeight="1" x14ac:dyDescent="0.25">
      <c r="A273" s="1"/>
      <c r="B273" t="s">
        <v>1732</v>
      </c>
      <c r="C273" s="25" t="s">
        <v>238</v>
      </c>
      <c r="D273" s="24">
        <v>40</v>
      </c>
      <c r="E273" s="118" t="s">
        <v>41</v>
      </c>
      <c r="F273" s="43">
        <v>2009</v>
      </c>
      <c r="G273" s="44">
        <v>6.1260000000000003</v>
      </c>
      <c r="H273" s="97" t="s">
        <v>831</v>
      </c>
      <c r="I273" s="8" t="s">
        <v>143</v>
      </c>
      <c r="J273" s="8" t="s">
        <v>44</v>
      </c>
      <c r="K273" s="44">
        <v>5.4</v>
      </c>
      <c r="L273" s="97" t="s">
        <v>697</v>
      </c>
      <c r="M273" s="97" t="s">
        <v>1733</v>
      </c>
      <c r="N273" s="97" t="s">
        <v>1734</v>
      </c>
      <c r="O273" s="97" t="s">
        <v>5126</v>
      </c>
      <c r="P273" s="44">
        <v>36.5</v>
      </c>
      <c r="Q273" s="25" t="s">
        <v>1735</v>
      </c>
      <c r="R273" s="97"/>
      <c r="S273" s="295" t="s">
        <v>5127</v>
      </c>
      <c r="T273" s="292">
        <v>15000000</v>
      </c>
      <c r="U273" s="292">
        <v>51545952</v>
      </c>
      <c r="V273" s="292">
        <v>100734718</v>
      </c>
      <c r="W273" s="292">
        <v>2093298</v>
      </c>
      <c r="X273" s="121">
        <v>31410</v>
      </c>
      <c r="Y273" s="121">
        <v>62683</v>
      </c>
      <c r="Z273" s="81">
        <v>40466</v>
      </c>
      <c r="AA273" s="22" t="s">
        <v>52</v>
      </c>
      <c r="AB273" s="24" t="s">
        <v>52</v>
      </c>
      <c r="AC273" s="11" t="s">
        <v>103</v>
      </c>
      <c r="AD273" s="11" t="s">
        <v>234</v>
      </c>
      <c r="AE273" s="48"/>
      <c r="AF273" s="48"/>
      <c r="AG273" s="49"/>
      <c r="AH273" s="115"/>
      <c r="AI273" s="116" t="s">
        <v>55</v>
      </c>
      <c r="AJ273" s="50"/>
      <c r="AK273" s="50"/>
      <c r="AL273" s="50"/>
      <c r="AM273" s="50"/>
      <c r="AN273" s="52"/>
      <c r="AO273" s="52"/>
      <c r="AP273" s="52"/>
      <c r="AQ273" s="52"/>
      <c r="AR273" s="52"/>
      <c r="AS273" s="117"/>
      <c r="AT273" s="117"/>
      <c r="AU273" s="117"/>
      <c r="AV273" s="117"/>
      <c r="AW273" s="117"/>
      <c r="AX273" s="56"/>
      <c r="AY273" s="56"/>
      <c r="AZ273" s="56"/>
      <c r="BA273" s="56"/>
      <c r="BB273" s="56"/>
      <c r="BC273" s="58"/>
    </row>
    <row r="274" spans="1:55" ht="12.5" customHeight="1" x14ac:dyDescent="0.25">
      <c r="A274" s="1"/>
      <c r="B274" t="s">
        <v>1751</v>
      </c>
      <c r="C274" s="25" t="s">
        <v>238</v>
      </c>
      <c r="D274" s="24">
        <v>40</v>
      </c>
      <c r="E274" s="118" t="s">
        <v>41</v>
      </c>
      <c r="F274" s="43">
        <v>2011</v>
      </c>
      <c r="G274" s="44">
        <v>6.0590000000000002</v>
      </c>
      <c r="H274" s="97" t="s">
        <v>983</v>
      </c>
      <c r="I274" s="8" t="s">
        <v>121</v>
      </c>
      <c r="J274" s="8" t="s">
        <v>276</v>
      </c>
      <c r="K274" s="44">
        <v>5.7</v>
      </c>
      <c r="L274" s="97" t="s">
        <v>1752</v>
      </c>
      <c r="M274" s="97" t="s">
        <v>810</v>
      </c>
      <c r="N274" s="97" t="s">
        <v>1753</v>
      </c>
      <c r="O274" s="97" t="s">
        <v>5136</v>
      </c>
      <c r="P274" s="44">
        <v>34.619999999999997</v>
      </c>
      <c r="Q274" s="25" t="s">
        <v>1754</v>
      </c>
      <c r="R274" s="97"/>
      <c r="S274" s="295" t="s">
        <v>5137</v>
      </c>
      <c r="T274" s="292">
        <v>75000000</v>
      </c>
      <c r="U274" s="292">
        <v>20374484</v>
      </c>
      <c r="V274" s="292">
        <v>136714484</v>
      </c>
      <c r="W274" s="292">
        <v>7928999</v>
      </c>
      <c r="X274" s="121">
        <v>73147</v>
      </c>
      <c r="Y274" s="121">
        <v>113728</v>
      </c>
      <c r="Z274" s="81">
        <v>41031</v>
      </c>
      <c r="AA274" s="22" t="s">
        <v>52</v>
      </c>
      <c r="AB274" s="24" t="s">
        <v>53</v>
      </c>
      <c r="AC274" s="11" t="s">
        <v>103</v>
      </c>
      <c r="AD274" s="11" t="s">
        <v>234</v>
      </c>
      <c r="AE274" s="48"/>
      <c r="AF274" s="48"/>
      <c r="AG274" s="49"/>
      <c r="AH274" s="115"/>
      <c r="AI274" s="116" t="s">
        <v>55</v>
      </c>
      <c r="AJ274" s="50"/>
      <c r="AK274" s="50"/>
      <c r="AL274" s="50"/>
      <c r="AM274" s="50"/>
      <c r="AN274" s="52"/>
      <c r="AO274" s="52"/>
      <c r="AP274" s="52"/>
      <c r="AQ274" s="52"/>
      <c r="AR274" s="52"/>
      <c r="AS274" s="117"/>
      <c r="AT274" s="117"/>
      <c r="AU274" s="117"/>
      <c r="AV274" s="117"/>
      <c r="AW274" s="117"/>
      <c r="AX274" s="56"/>
      <c r="AY274" s="56"/>
      <c r="AZ274" s="56"/>
      <c r="BA274" s="56"/>
      <c r="BB274" s="56"/>
      <c r="BC274" s="58"/>
    </row>
    <row r="275" spans="1:55" ht="12.5" customHeight="1" x14ac:dyDescent="0.25">
      <c r="A275" s="1"/>
      <c r="B275" t="s">
        <v>1755</v>
      </c>
      <c r="C275" s="25" t="s">
        <v>238</v>
      </c>
      <c r="D275" s="24">
        <v>40</v>
      </c>
      <c r="E275" s="120" t="s">
        <v>41</v>
      </c>
      <c r="F275" s="43">
        <v>2015</v>
      </c>
      <c r="G275" s="44">
        <v>6.7110000000000003</v>
      </c>
      <c r="H275" s="97" t="s">
        <v>4330</v>
      </c>
      <c r="I275" s="8" t="s">
        <v>143</v>
      </c>
      <c r="J275" s="8" t="s">
        <v>276</v>
      </c>
      <c r="K275" s="44">
        <v>5.3</v>
      </c>
      <c r="L275" s="97" t="s">
        <v>1756</v>
      </c>
      <c r="M275" s="97" t="s">
        <v>1757</v>
      </c>
      <c r="N275" s="97" t="s">
        <v>1758</v>
      </c>
      <c r="O275" s="97" t="s">
        <v>5052</v>
      </c>
      <c r="P275" s="44">
        <v>35.119999999999997</v>
      </c>
      <c r="Q275" s="97" t="s">
        <v>1759</v>
      </c>
      <c r="R275" s="97"/>
      <c r="S275" s="295" t="s">
        <v>5053</v>
      </c>
      <c r="T275" s="292">
        <v>105000000</v>
      </c>
      <c r="U275" s="292">
        <v>28782481</v>
      </c>
      <c r="V275" s="292">
        <v>133782481</v>
      </c>
      <c r="W275" s="292">
        <v>5049168</v>
      </c>
      <c r="X275" s="121">
        <v>61321</v>
      </c>
      <c r="Y275" s="121">
        <v>67542</v>
      </c>
      <c r="Z275" s="81">
        <v>42477</v>
      </c>
      <c r="AA275" s="47" t="s">
        <v>52</v>
      </c>
      <c r="AB275" s="24" t="s">
        <v>53</v>
      </c>
      <c r="AC275" s="11" t="s">
        <v>103</v>
      </c>
      <c r="AD275" s="11" t="s">
        <v>234</v>
      </c>
      <c r="AE275" s="48"/>
      <c r="AF275" s="48"/>
      <c r="AG275" s="49"/>
      <c r="AH275" s="115"/>
      <c r="AI275" s="116" t="s">
        <v>55</v>
      </c>
      <c r="AJ275" s="50"/>
      <c r="AK275" s="50"/>
      <c r="AL275" s="50"/>
      <c r="AM275" s="50"/>
      <c r="AN275" s="52"/>
      <c r="AO275" s="52"/>
      <c r="AP275" s="52"/>
      <c r="AQ275" s="52"/>
      <c r="AR275" s="52"/>
      <c r="AS275" s="117"/>
      <c r="AT275" s="117"/>
      <c r="AU275" s="117"/>
      <c r="AV275" s="117"/>
      <c r="AW275" s="117"/>
      <c r="AX275" s="56"/>
      <c r="AY275" s="56"/>
      <c r="AZ275" s="56"/>
      <c r="BA275" s="56"/>
      <c r="BB275" s="56"/>
      <c r="BC275" s="58"/>
    </row>
    <row r="276" spans="1:55" ht="12.5" customHeight="1" x14ac:dyDescent="0.25">
      <c r="A276" s="1"/>
      <c r="B276" s="65" t="s">
        <v>1765</v>
      </c>
      <c r="C276" s="25" t="s">
        <v>238</v>
      </c>
      <c r="D276" s="24">
        <v>40</v>
      </c>
      <c r="E276" s="124" t="s">
        <v>41</v>
      </c>
      <c r="F276" s="43">
        <v>2018</v>
      </c>
      <c r="G276" s="44">
        <v>6.0819999999999999</v>
      </c>
      <c r="H276" s="25" t="s">
        <v>621</v>
      </c>
      <c r="I276" s="8" t="s">
        <v>143</v>
      </c>
      <c r="J276" s="8" t="s">
        <v>276</v>
      </c>
      <c r="K276" s="44">
        <v>5.8</v>
      </c>
      <c r="L276" s="25" t="s">
        <v>5130</v>
      </c>
      <c r="M276" s="25" t="s">
        <v>1766</v>
      </c>
      <c r="N276" s="25" t="s">
        <v>5131</v>
      </c>
      <c r="O276" s="25" t="s">
        <v>5132</v>
      </c>
      <c r="P276" s="44">
        <v>40.56</v>
      </c>
      <c r="Q276" s="41" t="s">
        <v>1767</v>
      </c>
      <c r="R276" s="97" t="s">
        <v>1768</v>
      </c>
      <c r="S276" s="295" t="s">
        <v>5133</v>
      </c>
      <c r="T276" s="292">
        <v>125000000</v>
      </c>
      <c r="U276" s="292">
        <v>68420120</v>
      </c>
      <c r="V276" s="292">
        <v>304868961</v>
      </c>
      <c r="W276" s="292">
        <v>7651746</v>
      </c>
      <c r="X276" s="121">
        <v>96341</v>
      </c>
      <c r="Y276" s="121">
        <v>139312</v>
      </c>
      <c r="Z276" s="81">
        <v>43461</v>
      </c>
      <c r="AA276" s="47" t="s">
        <v>52</v>
      </c>
      <c r="AB276" s="24" t="s">
        <v>53</v>
      </c>
      <c r="AC276" s="11" t="s">
        <v>103</v>
      </c>
      <c r="AD276" s="11" t="s">
        <v>234</v>
      </c>
      <c r="AE276" s="48"/>
      <c r="AF276" s="48"/>
      <c r="AG276" s="49"/>
      <c r="AH276" s="115"/>
      <c r="AI276" s="116" t="s">
        <v>55</v>
      </c>
      <c r="AJ276" s="50"/>
      <c r="AK276" s="50"/>
      <c r="AL276" s="50"/>
      <c r="AM276" s="50"/>
      <c r="AN276" s="52" t="s">
        <v>82</v>
      </c>
      <c r="AO276" s="52" t="s">
        <v>325</v>
      </c>
      <c r="AP276" s="52"/>
      <c r="AQ276" s="52"/>
      <c r="AR276" s="52"/>
      <c r="AS276" s="117"/>
      <c r="AT276" s="117"/>
      <c r="AU276" s="117"/>
      <c r="AV276" s="117"/>
      <c r="AW276" s="117"/>
      <c r="AX276" s="56"/>
      <c r="AY276" s="56"/>
      <c r="AZ276" s="56"/>
      <c r="BA276" s="56"/>
      <c r="BB276" s="56"/>
      <c r="BC276" s="58"/>
    </row>
    <row r="277" spans="1:55" ht="12.5" customHeight="1" x14ac:dyDescent="0.25">
      <c r="A277" s="1"/>
      <c r="B277" s="125" t="s">
        <v>1784</v>
      </c>
      <c r="C277" s="25" t="s">
        <v>238</v>
      </c>
      <c r="D277" s="24">
        <v>40</v>
      </c>
      <c r="E277" s="120" t="s">
        <v>41</v>
      </c>
      <c r="F277" s="121">
        <v>2011</v>
      </c>
      <c r="G277" s="44">
        <v>6.57</v>
      </c>
      <c r="H277" s="125" t="s">
        <v>1785</v>
      </c>
      <c r="I277" s="24" t="s">
        <v>43</v>
      </c>
      <c r="J277" s="8"/>
      <c r="K277" s="44">
        <v>5.8</v>
      </c>
      <c r="L277" s="25" t="s">
        <v>1786</v>
      </c>
      <c r="M277" s="25" t="s">
        <v>1787</v>
      </c>
      <c r="N277" s="25" t="s">
        <v>4332</v>
      </c>
      <c r="O277" s="25" t="s">
        <v>5064</v>
      </c>
      <c r="P277" s="44">
        <v>17.190000000000001</v>
      </c>
      <c r="Q277" s="41" t="s">
        <v>1788</v>
      </c>
      <c r="R277" s="25" t="s">
        <v>1789</v>
      </c>
      <c r="S277" s="7"/>
      <c r="T277" s="5"/>
      <c r="U277" s="5"/>
      <c r="V277" s="5"/>
      <c r="W277" s="5"/>
      <c r="X277" s="121">
        <v>1170</v>
      </c>
      <c r="Y277" s="121">
        <v>4716</v>
      </c>
      <c r="Z277" s="81">
        <v>42000</v>
      </c>
      <c r="AA277" s="47" t="s">
        <v>52</v>
      </c>
      <c r="AB277" s="24" t="s">
        <v>53</v>
      </c>
      <c r="AC277" s="11" t="s">
        <v>103</v>
      </c>
      <c r="AD277" s="11" t="s">
        <v>234</v>
      </c>
      <c r="AE277" s="48"/>
      <c r="AF277" s="48"/>
      <c r="AG277" s="49"/>
      <c r="AH277" s="115"/>
      <c r="AI277" s="116" t="s">
        <v>55</v>
      </c>
      <c r="AJ277" s="50"/>
      <c r="AK277" s="50"/>
      <c r="AL277" s="50"/>
      <c r="AM277" s="50"/>
      <c r="AN277" s="52"/>
      <c r="AO277" s="52"/>
      <c r="AP277" s="52"/>
      <c r="AQ277" s="52"/>
      <c r="AR277" s="52"/>
      <c r="AS277" s="117"/>
      <c r="AT277" s="117"/>
      <c r="AU277" s="117"/>
      <c r="AV277" s="117"/>
      <c r="AW277" s="117"/>
      <c r="AX277" s="56"/>
      <c r="AY277" s="56"/>
      <c r="AZ277" s="56"/>
      <c r="BA277" s="56"/>
      <c r="BB277" s="56"/>
      <c r="BC277" s="58"/>
    </row>
    <row r="278" spans="1:55" ht="12.5" customHeight="1" x14ac:dyDescent="0.25">
      <c r="A278" s="1"/>
      <c r="B278" s="185" t="s">
        <v>1790</v>
      </c>
      <c r="C278" s="25" t="s">
        <v>238</v>
      </c>
      <c r="D278" s="24">
        <v>40</v>
      </c>
      <c r="E278" s="118" t="s">
        <v>41</v>
      </c>
      <c r="F278" s="121">
        <v>2014</v>
      </c>
      <c r="G278" s="44">
        <v>6.6449999999999996</v>
      </c>
      <c r="H278" s="125" t="s">
        <v>1791</v>
      </c>
      <c r="I278" s="24" t="s">
        <v>121</v>
      </c>
      <c r="J278" s="8" t="s">
        <v>276</v>
      </c>
      <c r="K278" s="44">
        <v>5.8</v>
      </c>
      <c r="L278" s="25" t="s">
        <v>59</v>
      </c>
      <c r="M278" s="25" t="s">
        <v>1792</v>
      </c>
      <c r="N278" s="25" t="s">
        <v>1793</v>
      </c>
      <c r="O278" s="25" t="s">
        <v>1794</v>
      </c>
      <c r="P278" s="44">
        <v>36.450000000000003</v>
      </c>
      <c r="Q278" s="41" t="s">
        <v>1795</v>
      </c>
      <c r="R278" s="25"/>
      <c r="S278" s="7" t="s">
        <v>5057</v>
      </c>
      <c r="T278" s="292">
        <v>125000000</v>
      </c>
      <c r="U278" s="292">
        <v>101200044</v>
      </c>
      <c r="V278" s="292">
        <v>359200044</v>
      </c>
      <c r="W278" s="292">
        <v>34006984</v>
      </c>
      <c r="X278" s="121">
        <v>157859</v>
      </c>
      <c r="Y278" s="121">
        <v>270994</v>
      </c>
      <c r="Z278" s="81">
        <v>42000</v>
      </c>
      <c r="AA278" s="47" t="s">
        <v>52</v>
      </c>
      <c r="AB278" s="24" t="s">
        <v>53</v>
      </c>
      <c r="AC278" s="11" t="s">
        <v>103</v>
      </c>
      <c r="AD278" s="11" t="s">
        <v>234</v>
      </c>
      <c r="AE278" s="48"/>
      <c r="AF278" s="48"/>
      <c r="AG278" s="49"/>
      <c r="AH278" s="115"/>
      <c r="AI278" s="116" t="s">
        <v>55</v>
      </c>
      <c r="AJ278" s="50"/>
      <c r="AK278" s="50"/>
      <c r="AL278" s="50"/>
      <c r="AM278" s="50"/>
      <c r="AN278" s="52"/>
      <c r="AO278" s="52"/>
      <c r="AP278" s="52"/>
      <c r="AQ278" s="52"/>
      <c r="AR278" s="52"/>
      <c r="AS278" s="117"/>
      <c r="AT278" s="117"/>
      <c r="AU278" s="117"/>
      <c r="AV278" s="117"/>
      <c r="AW278" s="117"/>
      <c r="AX278" s="56"/>
      <c r="AY278" s="56"/>
      <c r="AZ278" s="56"/>
      <c r="BA278" s="56"/>
      <c r="BB278" s="56"/>
      <c r="BC278" s="58"/>
    </row>
    <row r="279" spans="1:55" ht="12.5" customHeight="1" x14ac:dyDescent="0.25">
      <c r="A279" s="1"/>
      <c r="B279" t="s">
        <v>1804</v>
      </c>
      <c r="C279" s="25" t="s">
        <v>238</v>
      </c>
      <c r="D279" s="24">
        <v>40</v>
      </c>
      <c r="E279" s="120" t="s">
        <v>41</v>
      </c>
      <c r="F279" s="43">
        <v>2013</v>
      </c>
      <c r="G279" s="44">
        <v>6.2590000000000003</v>
      </c>
      <c r="H279" s="97" t="s">
        <v>1805</v>
      </c>
      <c r="I279" s="8" t="s">
        <v>121</v>
      </c>
      <c r="J279" s="8" t="s">
        <v>150</v>
      </c>
      <c r="K279" s="44">
        <v>6.3</v>
      </c>
      <c r="L279" s="97" t="s">
        <v>59</v>
      </c>
      <c r="M279" s="97" t="s">
        <v>1806</v>
      </c>
      <c r="N279" s="97" t="s">
        <v>1807</v>
      </c>
      <c r="O279" s="97" t="s">
        <v>483</v>
      </c>
      <c r="P279" s="44">
        <v>40.619999999999997</v>
      </c>
      <c r="Q279" s="97" t="s">
        <v>1808</v>
      </c>
      <c r="R279" s="97"/>
      <c r="S279" s="295" t="s">
        <v>5099</v>
      </c>
      <c r="T279" s="292">
        <v>215000000</v>
      </c>
      <c r="U279" s="292">
        <v>234911825</v>
      </c>
      <c r="V279" s="292">
        <v>493311825</v>
      </c>
      <c r="W279" s="292">
        <v>27474081</v>
      </c>
      <c r="X279" s="121">
        <v>126364</v>
      </c>
      <c r="Y279" s="121">
        <v>218027</v>
      </c>
      <c r="Z279" s="81">
        <v>41457</v>
      </c>
      <c r="AA279" s="22" t="s">
        <v>52</v>
      </c>
      <c r="AB279" s="24" t="s">
        <v>53</v>
      </c>
      <c r="AC279" s="11" t="s">
        <v>103</v>
      </c>
      <c r="AD279" s="11" t="s">
        <v>234</v>
      </c>
      <c r="AE279" s="48"/>
      <c r="AF279" s="48"/>
      <c r="AG279" s="49"/>
      <c r="AH279" s="115"/>
      <c r="AI279" s="116" t="s">
        <v>55</v>
      </c>
      <c r="AJ279" s="50"/>
      <c r="AK279" s="50"/>
      <c r="AL279" s="50"/>
      <c r="AM279" s="50"/>
      <c r="AN279" s="52"/>
      <c r="AO279" s="52"/>
      <c r="AP279" s="52"/>
      <c r="AQ279" s="52"/>
      <c r="AR279" s="52"/>
      <c r="AS279" s="117"/>
      <c r="AT279" s="117"/>
      <c r="AU279" s="117"/>
      <c r="AV279" s="117"/>
      <c r="AW279" s="117"/>
      <c r="AX279" s="56"/>
      <c r="AY279" s="56"/>
      <c r="AZ279" s="56"/>
      <c r="BA279" s="56"/>
      <c r="BB279" s="56"/>
      <c r="BC279" s="58"/>
    </row>
    <row r="280" spans="1:55" ht="12.5" customHeight="1" x14ac:dyDescent="0.25">
      <c r="A280" s="1"/>
      <c r="B280" t="s">
        <v>1809</v>
      </c>
      <c r="C280" s="25" t="s">
        <v>238</v>
      </c>
      <c r="D280" s="24">
        <v>40</v>
      </c>
      <c r="E280" s="118" t="s">
        <v>41</v>
      </c>
      <c r="F280" s="43">
        <v>1953</v>
      </c>
      <c r="G280" s="44">
        <v>6.3129999999999997</v>
      </c>
      <c r="H280" s="97" t="s">
        <v>1810</v>
      </c>
      <c r="I280" s="8"/>
      <c r="J280" s="8"/>
      <c r="K280" s="44">
        <v>6</v>
      </c>
      <c r="L280" s="97" t="s">
        <v>59</v>
      </c>
      <c r="M280" s="97" t="s">
        <v>1811</v>
      </c>
      <c r="N280" s="97" t="s">
        <v>1812</v>
      </c>
      <c r="O280" s="97" t="s">
        <v>1813</v>
      </c>
      <c r="P280" s="44">
        <v>25.99</v>
      </c>
      <c r="Q280" s="97" t="s">
        <v>1814</v>
      </c>
      <c r="R280" s="97"/>
      <c r="S280" s="295" t="s">
        <v>5090</v>
      </c>
      <c r="T280" s="119"/>
      <c r="U280" s="119"/>
      <c r="V280" s="119"/>
      <c r="W280" s="119"/>
      <c r="X280" s="121">
        <v>121</v>
      </c>
      <c r="Y280" s="121">
        <v>1869</v>
      </c>
      <c r="Z280" s="81">
        <v>43939</v>
      </c>
      <c r="AA280" s="47" t="s">
        <v>52</v>
      </c>
      <c r="AB280" s="24" t="s">
        <v>53</v>
      </c>
      <c r="AC280" s="11" t="s">
        <v>103</v>
      </c>
      <c r="AD280" s="11" t="s">
        <v>234</v>
      </c>
      <c r="AE280" s="48"/>
      <c r="AF280" s="48"/>
      <c r="AG280" s="49"/>
      <c r="AH280" s="115"/>
      <c r="AI280" s="116" t="s">
        <v>55</v>
      </c>
      <c r="AJ280" s="50"/>
      <c r="AK280" s="50"/>
      <c r="AL280" s="50"/>
      <c r="AM280" s="50"/>
      <c r="AN280" s="52"/>
      <c r="AO280" s="52"/>
      <c r="AP280" s="52"/>
      <c r="AQ280" s="52"/>
      <c r="AR280" s="52"/>
      <c r="AS280" s="117"/>
      <c r="AT280" s="117"/>
      <c r="AU280" s="117"/>
      <c r="AV280" s="117"/>
      <c r="AW280" s="117"/>
      <c r="AX280" s="56"/>
      <c r="AY280" s="56"/>
      <c r="AZ280" s="56"/>
      <c r="BA280" s="56"/>
      <c r="BB280" s="56"/>
      <c r="BC280" s="58"/>
    </row>
    <row r="281" spans="1:55" ht="12.5" customHeight="1" x14ac:dyDescent="0.25">
      <c r="A281" s="1"/>
      <c r="B281" s="41" t="s">
        <v>1815</v>
      </c>
      <c r="C281" s="25" t="s">
        <v>238</v>
      </c>
      <c r="D281" s="24">
        <v>40</v>
      </c>
      <c r="E281" s="120" t="s">
        <v>41</v>
      </c>
      <c r="F281" s="43">
        <v>2016</v>
      </c>
      <c r="G281" s="44">
        <v>6.0979999999999999</v>
      </c>
      <c r="H281" s="25" t="s">
        <v>489</v>
      </c>
      <c r="I281" s="8" t="s">
        <v>143</v>
      </c>
      <c r="J281" s="8" t="s">
        <v>276</v>
      </c>
      <c r="K281" s="44">
        <v>5.9</v>
      </c>
      <c r="L281" s="25" t="s">
        <v>59</v>
      </c>
      <c r="M281" s="25" t="s">
        <v>1816</v>
      </c>
      <c r="N281" s="25" t="s">
        <v>1817</v>
      </c>
      <c r="O281" s="25" t="s">
        <v>1818</v>
      </c>
      <c r="P281" s="44">
        <v>42.01</v>
      </c>
      <c r="Q281" s="41" t="s">
        <v>1819</v>
      </c>
      <c r="R281" s="25"/>
      <c r="S281" s="7" t="s">
        <v>5129</v>
      </c>
      <c r="T281" s="292">
        <v>175000000</v>
      </c>
      <c r="U281" s="292">
        <v>325100054</v>
      </c>
      <c r="V281" s="292">
        <v>749200054</v>
      </c>
      <c r="W281" s="292">
        <v>25828915</v>
      </c>
      <c r="X281" s="121">
        <v>538313</v>
      </c>
      <c r="Y281" s="121">
        <v>738327</v>
      </c>
      <c r="Z281" s="81">
        <v>42715</v>
      </c>
      <c r="AA281" s="47" t="s">
        <v>52</v>
      </c>
      <c r="AB281" s="46" t="s">
        <v>53</v>
      </c>
      <c r="AC281" s="11" t="s">
        <v>103</v>
      </c>
      <c r="AD281" s="11" t="s">
        <v>234</v>
      </c>
      <c r="AE281" s="48"/>
      <c r="AF281" s="48"/>
      <c r="AG281" s="49"/>
      <c r="AH281" s="115"/>
      <c r="AI281" s="116" t="s">
        <v>55</v>
      </c>
      <c r="AJ281" s="50"/>
      <c r="AK281" s="50"/>
      <c r="AL281" s="50"/>
      <c r="AM281" s="50"/>
      <c r="AN281" s="52" t="s">
        <v>82</v>
      </c>
      <c r="AO281" s="52" t="s">
        <v>325</v>
      </c>
      <c r="AP281" s="52" t="s">
        <v>619</v>
      </c>
      <c r="AQ281" s="52">
        <v>3800</v>
      </c>
      <c r="AR281" s="52"/>
      <c r="AS281" s="117"/>
      <c r="AT281" s="117"/>
      <c r="AU281" s="117"/>
      <c r="AV281" s="117"/>
      <c r="AW281" s="117"/>
      <c r="AX281" s="56"/>
      <c r="AY281" s="56"/>
      <c r="AZ281" s="56"/>
      <c r="BA281" s="56"/>
      <c r="BB281" s="56"/>
      <c r="BC281" s="58"/>
    </row>
    <row r="282" spans="1:55" ht="12.5" customHeight="1" x14ac:dyDescent="0.25">
      <c r="A282" s="1"/>
      <c r="B282" t="s">
        <v>1822</v>
      </c>
      <c r="C282" s="25" t="s">
        <v>238</v>
      </c>
      <c r="D282" s="24">
        <v>40</v>
      </c>
      <c r="E282" s="120" t="s">
        <v>41</v>
      </c>
      <c r="F282" s="43">
        <v>2015</v>
      </c>
      <c r="G282" s="44">
        <v>6.52</v>
      </c>
      <c r="H282" s="97" t="s">
        <v>1823</v>
      </c>
      <c r="I282" s="8" t="s">
        <v>121</v>
      </c>
      <c r="J282" s="8"/>
      <c r="K282" s="44">
        <v>6.1</v>
      </c>
      <c r="L282" s="97" t="s">
        <v>740</v>
      </c>
      <c r="M282" s="97" t="s">
        <v>1824</v>
      </c>
      <c r="N282" s="97" t="s">
        <v>5070</v>
      </c>
      <c r="O282" s="97" t="s">
        <v>1825</v>
      </c>
      <c r="P282" s="44">
        <v>39.090000000000003</v>
      </c>
      <c r="Q282" s="97" t="s">
        <v>1826</v>
      </c>
      <c r="R282" s="97"/>
      <c r="S282" s="295" t="s">
        <v>5071</v>
      </c>
      <c r="T282" s="292">
        <v>56000000</v>
      </c>
      <c r="U282" s="292">
        <v>32766</v>
      </c>
      <c r="V282" s="292">
        <v>387053506</v>
      </c>
      <c r="W282" s="292">
        <v>53284</v>
      </c>
      <c r="X282" s="121">
        <v>38745</v>
      </c>
      <c r="Y282" s="121">
        <v>5866</v>
      </c>
      <c r="Z282" s="81">
        <v>42477</v>
      </c>
      <c r="AA282" s="47" t="s">
        <v>52</v>
      </c>
      <c r="AB282" s="24" t="s">
        <v>53</v>
      </c>
      <c r="AC282" s="11" t="s">
        <v>103</v>
      </c>
      <c r="AD282" s="11" t="s">
        <v>234</v>
      </c>
      <c r="AE282" s="48"/>
      <c r="AF282" s="48"/>
      <c r="AG282" s="49"/>
      <c r="AH282" s="115"/>
      <c r="AI282" s="116" t="s">
        <v>55</v>
      </c>
      <c r="AJ282" s="50"/>
      <c r="AK282" s="50"/>
      <c r="AL282" s="50"/>
      <c r="AM282" s="50"/>
      <c r="AN282" s="52"/>
      <c r="AO282" s="52"/>
      <c r="AP282" s="52"/>
      <c r="AQ282" s="52"/>
      <c r="AR282" s="52"/>
      <c r="AS282" s="117"/>
      <c r="AT282" s="117"/>
      <c r="AU282" s="117"/>
      <c r="AV282" s="117"/>
      <c r="AW282" s="117"/>
      <c r="AX282" s="56"/>
      <c r="AY282" s="56"/>
      <c r="AZ282" s="56"/>
      <c r="BA282" s="56"/>
      <c r="BB282" s="56"/>
      <c r="BC282" s="58"/>
    </row>
    <row r="283" spans="1:55" ht="12.5" customHeight="1" x14ac:dyDescent="0.25">
      <c r="A283" s="1"/>
      <c r="B283" t="s">
        <v>1827</v>
      </c>
      <c r="C283" s="25" t="s">
        <v>238</v>
      </c>
      <c r="D283" s="24">
        <v>40</v>
      </c>
      <c r="E283" s="120" t="s">
        <v>41</v>
      </c>
      <c r="F283" s="43">
        <v>2013</v>
      </c>
      <c r="G283" s="44">
        <v>6.6</v>
      </c>
      <c r="H283" s="97" t="s">
        <v>1828</v>
      </c>
      <c r="I283" s="8" t="s">
        <v>143</v>
      </c>
      <c r="J283" s="8" t="s">
        <v>44</v>
      </c>
      <c r="K283" s="44">
        <v>6.1</v>
      </c>
      <c r="L283" s="97" t="s">
        <v>88</v>
      </c>
      <c r="M283" s="97" t="s">
        <v>1829</v>
      </c>
      <c r="N283" s="97" t="s">
        <v>1830</v>
      </c>
      <c r="O283" s="97" t="s">
        <v>1831</v>
      </c>
      <c r="P283" s="44">
        <v>38.94</v>
      </c>
      <c r="Q283" s="25" t="s">
        <v>1832</v>
      </c>
      <c r="R283" s="97" t="s">
        <v>1833</v>
      </c>
      <c r="S283" s="295" t="s">
        <v>5061</v>
      </c>
      <c r="T283" s="292">
        <v>50000000</v>
      </c>
      <c r="U283" s="292">
        <v>55703475</v>
      </c>
      <c r="V283" s="292">
        <v>226349749</v>
      </c>
      <c r="W283" s="292">
        <v>18966267</v>
      </c>
      <c r="X283" s="121">
        <v>218008</v>
      </c>
      <c r="Y283" s="121">
        <v>221514</v>
      </c>
      <c r="Z283" s="81">
        <v>41457</v>
      </c>
      <c r="AA283" s="22" t="s">
        <v>52</v>
      </c>
      <c r="AB283" s="24" t="s">
        <v>52</v>
      </c>
      <c r="AC283" s="11" t="s">
        <v>103</v>
      </c>
      <c r="AD283" s="11" t="s">
        <v>234</v>
      </c>
      <c r="AE283" s="48"/>
      <c r="AF283" s="48"/>
      <c r="AG283" s="49"/>
      <c r="AH283" s="115"/>
      <c r="AI283" s="116" t="s">
        <v>55</v>
      </c>
      <c r="AJ283" s="50"/>
      <c r="AK283" s="50"/>
      <c r="AL283" s="50"/>
      <c r="AM283" s="50"/>
      <c r="AN283" s="52"/>
      <c r="AO283" s="52"/>
      <c r="AP283" s="52"/>
      <c r="AQ283" s="52"/>
      <c r="AR283" s="52"/>
      <c r="AS283" s="117"/>
      <c r="AT283" s="117"/>
      <c r="AU283" s="117"/>
      <c r="AV283" s="117"/>
      <c r="AW283" s="117"/>
      <c r="AX283" s="56"/>
      <c r="AY283" s="56"/>
      <c r="AZ283" s="56"/>
      <c r="BA283" s="56"/>
      <c r="BB283" s="56"/>
      <c r="BC283" s="58"/>
    </row>
    <row r="284" spans="1:55" ht="12.5" customHeight="1" x14ac:dyDescent="0.25">
      <c r="A284" s="1"/>
      <c r="B284" t="s">
        <v>1845</v>
      </c>
      <c r="C284" s="25" t="s">
        <v>238</v>
      </c>
      <c r="D284" s="24">
        <v>40</v>
      </c>
      <c r="E284" s="120" t="s">
        <v>41</v>
      </c>
      <c r="F284" s="43">
        <v>2012</v>
      </c>
      <c r="G284" s="44">
        <v>6.4530000000000003</v>
      </c>
      <c r="H284" s="97" t="s">
        <v>1846</v>
      </c>
      <c r="I284" s="8" t="s">
        <v>143</v>
      </c>
      <c r="J284" s="8" t="s">
        <v>276</v>
      </c>
      <c r="K284" s="44">
        <v>6.3</v>
      </c>
      <c r="L284" s="97" t="s">
        <v>1847</v>
      </c>
      <c r="M284" s="97" t="s">
        <v>1848</v>
      </c>
      <c r="N284" s="97" t="s">
        <v>1849</v>
      </c>
      <c r="O284" s="97" t="s">
        <v>1850</v>
      </c>
      <c r="P284" s="44">
        <v>35.619999999999997</v>
      </c>
      <c r="Q284" t="s">
        <v>1851</v>
      </c>
      <c r="R284" s="97"/>
      <c r="S284" s="295" t="s">
        <v>5072</v>
      </c>
      <c r="T284" s="292">
        <v>72000000</v>
      </c>
      <c r="U284" s="292">
        <v>105095</v>
      </c>
      <c r="V284" s="292">
        <v>8106475</v>
      </c>
      <c r="W284" s="292">
        <v>5940036</v>
      </c>
      <c r="X284" s="121">
        <v>92428</v>
      </c>
      <c r="Y284" s="121">
        <v>74846</v>
      </c>
      <c r="Z284" s="81">
        <v>41457</v>
      </c>
      <c r="AA284" s="22" t="s">
        <v>52</v>
      </c>
      <c r="AB284" s="24" t="s">
        <v>53</v>
      </c>
      <c r="AC284" s="11" t="s">
        <v>103</v>
      </c>
      <c r="AD284" s="11" t="s">
        <v>234</v>
      </c>
      <c r="AE284" s="48"/>
      <c r="AF284" s="48"/>
      <c r="AG284" s="49"/>
      <c r="AH284" s="115"/>
      <c r="AI284" s="116" t="s">
        <v>55</v>
      </c>
      <c r="AJ284" s="50"/>
      <c r="AK284" s="50"/>
      <c r="AL284" s="50"/>
      <c r="AM284" s="50"/>
      <c r="AN284" s="52"/>
      <c r="AO284" s="52"/>
      <c r="AP284" s="52"/>
      <c r="AQ284" s="52"/>
      <c r="AR284" s="52"/>
      <c r="AS284" s="117"/>
      <c r="AT284" s="117"/>
      <c r="AU284" s="117"/>
      <c r="AV284" s="117"/>
      <c r="AW284" s="117"/>
      <c r="AX284" s="56"/>
      <c r="AY284" s="56"/>
      <c r="AZ284" s="56"/>
      <c r="BA284" s="56"/>
      <c r="BB284" s="56"/>
      <c r="BC284" s="58"/>
    </row>
    <row r="285" spans="1:55" ht="12.5" customHeight="1" x14ac:dyDescent="0.25">
      <c r="A285" s="1"/>
      <c r="B285" t="s">
        <v>1885</v>
      </c>
      <c r="C285" s="25" t="s">
        <v>238</v>
      </c>
      <c r="D285" s="24">
        <v>40</v>
      </c>
      <c r="E285" s="118" t="s">
        <v>41</v>
      </c>
      <c r="F285" s="43">
        <v>2019</v>
      </c>
      <c r="G285" s="44">
        <v>6.5970000000000004</v>
      </c>
      <c r="H285" s="97" t="s">
        <v>1886</v>
      </c>
      <c r="I285" s="8" t="s">
        <v>121</v>
      </c>
      <c r="J285" s="8" t="s">
        <v>150</v>
      </c>
      <c r="K285" s="44">
        <v>6.5</v>
      </c>
      <c r="L285" s="97" t="s">
        <v>622</v>
      </c>
      <c r="M285" s="97" t="s">
        <v>1887</v>
      </c>
      <c r="N285" s="97" t="s">
        <v>1888</v>
      </c>
      <c r="O285" s="97" t="s">
        <v>1889</v>
      </c>
      <c r="P285" s="44">
        <v>38.08</v>
      </c>
      <c r="Q285" s="25" t="s">
        <v>1890</v>
      </c>
      <c r="R285" s="97" t="s">
        <v>1891</v>
      </c>
      <c r="S285" s="295" t="s">
        <v>5062</v>
      </c>
      <c r="T285" s="292">
        <v>150000000</v>
      </c>
      <c r="U285" s="292">
        <v>144105346</v>
      </c>
      <c r="V285" s="292">
        <v>433305346</v>
      </c>
      <c r="W285" s="292">
        <v>7865080</v>
      </c>
      <c r="X285" s="121">
        <v>223564</v>
      </c>
      <c r="Y285" s="121">
        <v>189800</v>
      </c>
      <c r="Z285" s="81">
        <v>43718</v>
      </c>
      <c r="AA285" s="24" t="s">
        <v>52</v>
      </c>
      <c r="AB285" s="24" t="s">
        <v>53</v>
      </c>
      <c r="AC285" s="11" t="s">
        <v>103</v>
      </c>
      <c r="AD285" s="11" t="s">
        <v>234</v>
      </c>
      <c r="AE285" s="48"/>
      <c r="AF285" s="48"/>
      <c r="AG285" s="49"/>
      <c r="AH285" s="115"/>
      <c r="AI285" s="116" t="s">
        <v>55</v>
      </c>
      <c r="AJ285" s="50"/>
      <c r="AK285" s="50"/>
      <c r="AL285" s="50"/>
      <c r="AM285" s="50"/>
      <c r="AN285" s="52"/>
      <c r="AO285" s="52"/>
      <c r="AP285" s="52"/>
      <c r="AQ285" s="52"/>
      <c r="AR285" s="52"/>
      <c r="AS285" s="117"/>
      <c r="AT285" s="117"/>
      <c r="AU285" s="117"/>
      <c r="AV285" s="117"/>
      <c r="AW285" s="117"/>
      <c r="AX285" s="56"/>
      <c r="AY285" s="56"/>
      <c r="AZ285" s="56"/>
      <c r="BA285" s="56"/>
      <c r="BB285" s="56"/>
      <c r="BC285" s="58"/>
    </row>
    <row r="286" spans="1:55" ht="12.5" customHeight="1" x14ac:dyDescent="0.25">
      <c r="A286" s="1"/>
      <c r="B286" t="s">
        <v>1892</v>
      </c>
      <c r="C286" t="s">
        <v>238</v>
      </c>
      <c r="D286" s="24">
        <v>40</v>
      </c>
      <c r="E286" s="64" t="s">
        <v>41</v>
      </c>
      <c r="F286" s="43">
        <v>2008</v>
      </c>
      <c r="G286" s="44">
        <v>6.0030000000000001</v>
      </c>
      <c r="H286" s="25" t="s">
        <v>983</v>
      </c>
      <c r="I286" s="8" t="s">
        <v>43</v>
      </c>
      <c r="J286" s="8" t="s">
        <v>276</v>
      </c>
      <c r="K286" s="44">
        <v>4.5</v>
      </c>
      <c r="L286" s="25" t="s">
        <v>59</v>
      </c>
      <c r="M286" s="25" t="s">
        <v>1893</v>
      </c>
      <c r="N286" s="25" t="s">
        <v>1894</v>
      </c>
      <c r="O286" s="25" t="s">
        <v>1895</v>
      </c>
      <c r="P286" s="44">
        <v>17.82</v>
      </c>
      <c r="Q286" t="s">
        <v>1896</v>
      </c>
      <c r="R286" s="25"/>
      <c r="S286" s="7"/>
      <c r="T286" s="5"/>
      <c r="U286" s="5"/>
      <c r="V286" s="5"/>
      <c r="W286" s="5"/>
      <c r="X286" s="121">
        <v>699</v>
      </c>
      <c r="Y286" s="121">
        <v>703</v>
      </c>
      <c r="Z286" s="81">
        <v>42145</v>
      </c>
      <c r="AA286" s="47" t="s">
        <v>52</v>
      </c>
      <c r="AB286" s="24" t="s">
        <v>53</v>
      </c>
      <c r="AC286" s="11" t="s">
        <v>103</v>
      </c>
      <c r="AD286" s="11" t="s">
        <v>234</v>
      </c>
      <c r="AE286" s="48"/>
      <c r="AF286" s="48"/>
      <c r="AG286" s="49"/>
      <c r="AH286" s="115"/>
      <c r="AI286" s="116" t="s">
        <v>55</v>
      </c>
      <c r="AJ286" s="50"/>
      <c r="AK286" s="50"/>
      <c r="AL286" s="50"/>
      <c r="AM286" s="50"/>
      <c r="AN286" s="52"/>
      <c r="AO286" s="52"/>
      <c r="AP286" s="52"/>
      <c r="AQ286" s="52"/>
      <c r="AR286" s="52"/>
      <c r="AS286" s="117"/>
      <c r="AT286" s="117"/>
      <c r="AU286" s="117"/>
      <c r="AV286" s="117"/>
      <c r="AW286" s="117"/>
      <c r="AX286" s="56"/>
      <c r="AY286" s="56"/>
      <c r="AZ286" s="56"/>
      <c r="BA286" s="56"/>
      <c r="BB286" s="56"/>
      <c r="BC286" s="58"/>
    </row>
    <row r="287" spans="1:55" ht="12.5" customHeight="1" x14ac:dyDescent="0.25">
      <c r="A287" s="1"/>
      <c r="B287" s="65" t="s">
        <v>1902</v>
      </c>
      <c r="C287" s="25" t="s">
        <v>238</v>
      </c>
      <c r="D287" s="24">
        <v>40</v>
      </c>
      <c r="E287" s="42" t="s">
        <v>41</v>
      </c>
      <c r="F287" s="43">
        <v>2014</v>
      </c>
      <c r="G287" s="44">
        <v>6.383</v>
      </c>
      <c r="H287" s="25" t="s">
        <v>1903</v>
      </c>
      <c r="I287" s="8"/>
      <c r="J287" s="8"/>
      <c r="K287" s="44">
        <v>6.2</v>
      </c>
      <c r="L287" s="25" t="s">
        <v>1904</v>
      </c>
      <c r="M287" s="25" t="s">
        <v>1905</v>
      </c>
      <c r="N287" s="25" t="s">
        <v>5077</v>
      </c>
      <c r="O287" s="25" t="s">
        <v>1906</v>
      </c>
      <c r="P287" s="44">
        <v>25.64</v>
      </c>
      <c r="Q287" s="41" t="s">
        <v>1907</v>
      </c>
      <c r="R287" s="41" t="s">
        <v>1908</v>
      </c>
      <c r="S287" s="65" t="s">
        <v>4752</v>
      </c>
      <c r="T287" s="292" t="s">
        <v>5078</v>
      </c>
      <c r="U287" s="8"/>
      <c r="V287" s="292" t="s">
        <v>5079</v>
      </c>
      <c r="W287" s="8"/>
      <c r="X287" s="121">
        <v>7674</v>
      </c>
      <c r="Y287" s="121">
        <v>18799</v>
      </c>
      <c r="Z287" s="81">
        <v>42477</v>
      </c>
      <c r="AA287" s="47" t="s">
        <v>52</v>
      </c>
      <c r="AB287" s="24" t="s">
        <v>53</v>
      </c>
      <c r="AC287" s="11" t="s">
        <v>103</v>
      </c>
      <c r="AD287" s="11" t="s">
        <v>234</v>
      </c>
      <c r="AE287" s="68"/>
      <c r="AF287" s="48"/>
      <c r="AG287" s="49"/>
      <c r="AH287" s="48"/>
      <c r="AI287" s="116" t="s">
        <v>55</v>
      </c>
      <c r="AJ287" s="50"/>
      <c r="AK287" s="50"/>
      <c r="AL287" s="50"/>
      <c r="AM287" s="50"/>
      <c r="AN287" s="52"/>
      <c r="AO287" s="52"/>
      <c r="AP287" s="52"/>
      <c r="AQ287" s="52"/>
      <c r="AR287" s="52"/>
      <c r="AS287" s="54"/>
      <c r="AT287" s="54"/>
      <c r="AU287" s="54"/>
      <c r="AV287" s="54"/>
      <c r="AW287" s="54"/>
      <c r="AX287" s="56"/>
      <c r="AY287" s="56"/>
      <c r="AZ287" s="56"/>
      <c r="BA287" s="56"/>
      <c r="BB287" s="56"/>
      <c r="BC287" s="58"/>
    </row>
    <row r="288" spans="1:55" ht="12.5" customHeight="1" x14ac:dyDescent="0.25">
      <c r="A288" s="1"/>
      <c r="B288" t="s">
        <v>1909</v>
      </c>
      <c r="C288" s="25" t="s">
        <v>238</v>
      </c>
      <c r="D288" s="24">
        <v>40</v>
      </c>
      <c r="E288" s="118" t="s">
        <v>41</v>
      </c>
      <c r="F288" s="43">
        <v>2014</v>
      </c>
      <c r="G288" s="44">
        <v>6.1689999999999996</v>
      </c>
      <c r="H288" s="97" t="s">
        <v>1910</v>
      </c>
      <c r="I288" s="8" t="s">
        <v>143</v>
      </c>
      <c r="J288" s="8" t="s">
        <v>276</v>
      </c>
      <c r="K288" s="44">
        <v>5.5</v>
      </c>
      <c r="L288" s="97" t="s">
        <v>4335</v>
      </c>
      <c r="M288" s="97" t="s">
        <v>810</v>
      </c>
      <c r="N288" s="97" t="s">
        <v>1911</v>
      </c>
      <c r="O288" s="97" t="s">
        <v>1912</v>
      </c>
      <c r="P288" s="44">
        <v>37.409999999999997</v>
      </c>
      <c r="Q288" s="97" t="s">
        <v>1913</v>
      </c>
      <c r="R288" s="97"/>
      <c r="S288" s="295" t="s">
        <v>5121</v>
      </c>
      <c r="T288" s="292">
        <v>100000000</v>
      </c>
      <c r="U288" s="292">
        <v>23219748</v>
      </c>
      <c r="V288" s="292">
        <v>117831631</v>
      </c>
      <c r="W288" s="292">
        <v>11423255</v>
      </c>
      <c r="X288" s="121">
        <v>98130</v>
      </c>
      <c r="Y288" s="121">
        <v>119633</v>
      </c>
      <c r="Z288" s="81">
        <v>42000</v>
      </c>
      <c r="AA288" s="22" t="s">
        <v>52</v>
      </c>
      <c r="AB288" s="24" t="s">
        <v>52</v>
      </c>
      <c r="AC288" s="11" t="s">
        <v>103</v>
      </c>
      <c r="AD288" s="11" t="s">
        <v>234</v>
      </c>
      <c r="AE288" s="48"/>
      <c r="AF288" s="48"/>
      <c r="AG288" s="49"/>
      <c r="AH288" s="115"/>
      <c r="AI288" s="116" t="s">
        <v>55</v>
      </c>
      <c r="AJ288" s="50"/>
      <c r="AK288" s="50"/>
      <c r="AL288" s="50"/>
      <c r="AM288" s="50"/>
      <c r="AN288" s="52"/>
      <c r="AO288" s="52"/>
      <c r="AP288" s="52"/>
      <c r="AQ288" s="52"/>
      <c r="AR288" s="52"/>
      <c r="AS288" s="117"/>
      <c r="AT288" s="117"/>
      <c r="AU288" s="117"/>
      <c r="AV288" s="117"/>
      <c r="AW288" s="117"/>
      <c r="AX288" s="56"/>
      <c r="AY288" s="56"/>
      <c r="AZ288" s="56"/>
      <c r="BA288" s="56"/>
      <c r="BB288" s="56"/>
      <c r="BC288" s="58"/>
    </row>
    <row r="289" spans="1:55" ht="12.5" customHeight="1" x14ac:dyDescent="0.25">
      <c r="A289" s="1"/>
      <c r="B289" s="65" t="s">
        <v>1925</v>
      </c>
      <c r="C289" s="25" t="s">
        <v>238</v>
      </c>
      <c r="D289" s="24">
        <v>40</v>
      </c>
      <c r="E289" s="118" t="s">
        <v>41</v>
      </c>
      <c r="F289" s="43">
        <v>2014</v>
      </c>
      <c r="G289" s="44">
        <v>6.5259999999999998</v>
      </c>
      <c r="H289" s="25" t="s">
        <v>1926</v>
      </c>
      <c r="I289" s="8" t="s">
        <v>121</v>
      </c>
      <c r="J289" s="8" t="s">
        <v>276</v>
      </c>
      <c r="K289" s="44">
        <v>6.2</v>
      </c>
      <c r="L289" s="25" t="s">
        <v>1448</v>
      </c>
      <c r="M289" s="25" t="s">
        <v>1927</v>
      </c>
      <c r="N289" s="25" t="s">
        <v>5068</v>
      </c>
      <c r="O289" s="25" t="s">
        <v>1928</v>
      </c>
      <c r="P289" s="44">
        <v>33.85</v>
      </c>
      <c r="Q289" s="41" t="s">
        <v>1929</v>
      </c>
      <c r="R289" s="25"/>
      <c r="S289" s="7" t="s">
        <v>5069</v>
      </c>
      <c r="T289" s="292">
        <v>100000000</v>
      </c>
      <c r="U289" s="292">
        <v>23022309</v>
      </c>
      <c r="V289" s="292">
        <v>103039258</v>
      </c>
      <c r="W289" s="292">
        <v>4722210</v>
      </c>
      <c r="X289" s="121">
        <v>137802</v>
      </c>
      <c r="Y289" s="121">
        <v>242464</v>
      </c>
      <c r="Z289" s="81">
        <v>42145</v>
      </c>
      <c r="AA289" s="47" t="s">
        <v>52</v>
      </c>
      <c r="AB289" s="24" t="s">
        <v>53</v>
      </c>
      <c r="AC289" s="11" t="s">
        <v>103</v>
      </c>
      <c r="AD289" s="11" t="s">
        <v>234</v>
      </c>
      <c r="AE289" s="48"/>
      <c r="AF289" s="48"/>
      <c r="AG289" s="49"/>
      <c r="AH289" s="115"/>
      <c r="AI289" s="116" t="s">
        <v>55</v>
      </c>
      <c r="AJ289" s="50"/>
      <c r="AK289" s="50"/>
      <c r="AL289" s="50"/>
      <c r="AM289" s="50"/>
      <c r="AN289" s="52"/>
      <c r="AO289" s="52"/>
      <c r="AP289" s="52"/>
      <c r="AQ289" s="52"/>
      <c r="AR289" s="52"/>
      <c r="AS289" s="117"/>
      <c r="AT289" s="117"/>
      <c r="AU289" s="117"/>
      <c r="AV289" s="117"/>
      <c r="AW289" s="117"/>
      <c r="AX289" s="56"/>
      <c r="AY289" s="56"/>
      <c r="AZ289" s="56"/>
      <c r="BA289" s="56"/>
      <c r="BB289" s="56"/>
      <c r="BC289" s="58"/>
    </row>
    <row r="290" spans="1:55" ht="12.5" customHeight="1" x14ac:dyDescent="0.25">
      <c r="A290" s="1"/>
      <c r="B290" t="s">
        <v>1943</v>
      </c>
      <c r="C290" s="25" t="s">
        <v>238</v>
      </c>
      <c r="D290" s="24">
        <v>40</v>
      </c>
      <c r="E290" s="120" t="s">
        <v>41</v>
      </c>
      <c r="F290" s="43">
        <v>2017</v>
      </c>
      <c r="G290" s="44">
        <v>6.431</v>
      </c>
      <c r="H290" s="97" t="s">
        <v>5073</v>
      </c>
      <c r="I290" s="8" t="s">
        <v>143</v>
      </c>
      <c r="J290" s="8" t="s">
        <v>276</v>
      </c>
      <c r="K290" s="44">
        <v>6.3</v>
      </c>
      <c r="L290" s="97" t="s">
        <v>1944</v>
      </c>
      <c r="M290" s="97" t="s">
        <v>1945</v>
      </c>
      <c r="N290" s="97" t="s">
        <v>1946</v>
      </c>
      <c r="O290" s="97" t="s">
        <v>1947</v>
      </c>
      <c r="P290" s="44">
        <v>37.159999999999997</v>
      </c>
      <c r="Q290" s="97" t="s">
        <v>1948</v>
      </c>
      <c r="R290" s="97"/>
      <c r="S290" s="295" t="s">
        <v>5074</v>
      </c>
      <c r="T290" s="292">
        <v>110000000</v>
      </c>
      <c r="U290" s="292">
        <v>40563557</v>
      </c>
      <c r="V290" s="292">
        <v>169801921</v>
      </c>
      <c r="W290" s="292">
        <v>8592893</v>
      </c>
      <c r="X290" s="121">
        <v>166273</v>
      </c>
      <c r="Y290" s="121">
        <v>233455</v>
      </c>
      <c r="Z290" s="81">
        <v>42980</v>
      </c>
      <c r="AA290" s="47" t="s">
        <v>52</v>
      </c>
      <c r="AB290" s="24" t="s">
        <v>53</v>
      </c>
      <c r="AC290" s="11" t="s">
        <v>103</v>
      </c>
      <c r="AD290" s="11" t="s">
        <v>234</v>
      </c>
      <c r="AE290" s="48"/>
      <c r="AF290" s="48"/>
      <c r="AG290" s="49"/>
      <c r="AH290" s="115"/>
      <c r="AI290" s="116" t="s">
        <v>55</v>
      </c>
      <c r="AJ290" s="50"/>
      <c r="AK290" s="50"/>
      <c r="AL290" s="50"/>
      <c r="AM290" s="50"/>
      <c r="AN290" s="52" t="s">
        <v>1949</v>
      </c>
      <c r="AO290" s="52"/>
      <c r="AP290" s="52"/>
      <c r="AQ290" s="52"/>
      <c r="AR290" s="52"/>
      <c r="AS290" s="117" t="s">
        <v>82</v>
      </c>
      <c r="AT290" s="117" t="s">
        <v>325</v>
      </c>
      <c r="AU290" s="117" t="s">
        <v>619</v>
      </c>
      <c r="AV290" s="117" t="s">
        <v>1950</v>
      </c>
      <c r="AW290" s="117"/>
      <c r="AX290" s="56"/>
      <c r="AY290" s="56"/>
      <c r="AZ290" s="56"/>
      <c r="BA290" s="56"/>
      <c r="BB290" s="56"/>
      <c r="BC290" s="58"/>
    </row>
    <row r="291" spans="1:55" ht="12.5" customHeight="1" x14ac:dyDescent="0.25">
      <c r="A291" s="1"/>
      <c r="B291" t="s">
        <v>1951</v>
      </c>
      <c r="C291" s="25" t="s">
        <v>238</v>
      </c>
      <c r="D291" s="24">
        <v>40</v>
      </c>
      <c r="E291" s="120" t="s">
        <v>41</v>
      </c>
      <c r="F291" s="43">
        <v>2013</v>
      </c>
      <c r="G291" s="44">
        <v>6.3819999999999997</v>
      </c>
      <c r="H291" s="97" t="s">
        <v>5080</v>
      </c>
      <c r="I291" s="8" t="s">
        <v>121</v>
      </c>
      <c r="J291" s="8" t="s">
        <v>276</v>
      </c>
      <c r="K291" s="44">
        <v>5.6</v>
      </c>
      <c r="L291" s="97" t="s">
        <v>59</v>
      </c>
      <c r="M291" s="97" t="s">
        <v>759</v>
      </c>
      <c r="N291" s="97" t="s">
        <v>5081</v>
      </c>
      <c r="O291" s="97" t="s">
        <v>5082</v>
      </c>
      <c r="P291" s="44">
        <v>26.71</v>
      </c>
      <c r="Q291" t="s">
        <v>1953</v>
      </c>
      <c r="R291" s="97"/>
      <c r="S291" s="295" t="s">
        <v>5083</v>
      </c>
      <c r="T291" s="292">
        <v>130000000</v>
      </c>
      <c r="U291" s="292">
        <v>33618855</v>
      </c>
      <c r="V291" s="292">
        <v>78324220</v>
      </c>
      <c r="W291" s="292">
        <v>13219196</v>
      </c>
      <c r="X291" s="121">
        <v>249988</v>
      </c>
      <c r="Y291" s="121">
        <v>147530</v>
      </c>
      <c r="Z291" s="81">
        <v>41660</v>
      </c>
      <c r="AA291" s="22" t="s">
        <v>52</v>
      </c>
      <c r="AB291" s="24" t="s">
        <v>53</v>
      </c>
      <c r="AC291" s="11" t="s">
        <v>103</v>
      </c>
      <c r="AD291" s="11" t="s">
        <v>234</v>
      </c>
      <c r="AE291" s="48"/>
      <c r="AF291" s="48"/>
      <c r="AG291" s="49"/>
      <c r="AH291" s="115"/>
      <c r="AI291" s="116" t="s">
        <v>55</v>
      </c>
      <c r="AJ291" s="50"/>
      <c r="AK291" s="50"/>
      <c r="AL291" s="50"/>
      <c r="AM291" s="50"/>
      <c r="AN291" s="52"/>
      <c r="AO291" s="52"/>
      <c r="AP291" s="52"/>
      <c r="AQ291" s="52"/>
      <c r="AR291" s="52"/>
      <c r="AS291" s="117"/>
      <c r="AT291" s="117"/>
      <c r="AU291" s="117"/>
      <c r="AV291" s="117"/>
      <c r="AW291" s="117"/>
      <c r="AX291" s="56"/>
      <c r="AY291" s="56"/>
      <c r="AZ291" s="56"/>
      <c r="BA291" s="56"/>
      <c r="BB291" s="56"/>
      <c r="BC291" s="58"/>
    </row>
    <row r="292" spans="1:55" ht="12.5" customHeight="1" x14ac:dyDescent="0.25">
      <c r="A292" s="1"/>
      <c r="B292" t="s">
        <v>1966</v>
      </c>
      <c r="C292" s="25" t="s">
        <v>238</v>
      </c>
      <c r="D292" s="24">
        <v>40</v>
      </c>
      <c r="E292" s="122" t="s">
        <v>41</v>
      </c>
      <c r="F292" s="43">
        <v>1996</v>
      </c>
      <c r="G292" s="44">
        <v>6.569</v>
      </c>
      <c r="H292" s="25" t="s">
        <v>1967</v>
      </c>
      <c r="I292" s="8"/>
      <c r="J292" s="8" t="s">
        <v>68</v>
      </c>
      <c r="K292" s="44">
        <v>5.2</v>
      </c>
      <c r="L292" s="25" t="s">
        <v>5065</v>
      </c>
      <c r="M292" s="25" t="s">
        <v>1968</v>
      </c>
      <c r="N292" s="25" t="s">
        <v>1969</v>
      </c>
      <c r="O292" s="25" t="s">
        <v>1970</v>
      </c>
      <c r="P292" s="44">
        <v>23.64</v>
      </c>
      <c r="Q292" t="s">
        <v>1971</v>
      </c>
      <c r="R292" s="25" t="s">
        <v>1972</v>
      </c>
      <c r="S292" s="7" t="s">
        <v>5066</v>
      </c>
      <c r="T292" s="292">
        <v>25000000</v>
      </c>
      <c r="U292" s="292">
        <v>15094530</v>
      </c>
      <c r="V292" s="5"/>
      <c r="W292" s="5"/>
      <c r="X292" s="121">
        <v>582</v>
      </c>
      <c r="Y292" s="121">
        <v>6453</v>
      </c>
      <c r="Z292" s="81">
        <v>42000</v>
      </c>
      <c r="AA292" s="47" t="s">
        <v>52</v>
      </c>
      <c r="AB292" s="24" t="s">
        <v>53</v>
      </c>
      <c r="AC292" s="11" t="s">
        <v>103</v>
      </c>
      <c r="AD292" s="11" t="s">
        <v>234</v>
      </c>
      <c r="AE292" s="48"/>
      <c r="AF292" s="48"/>
      <c r="AG292" s="49"/>
      <c r="AH292" s="48"/>
      <c r="AI292" s="116" t="s">
        <v>55</v>
      </c>
      <c r="AJ292" s="50"/>
      <c r="AK292" s="50"/>
      <c r="AL292" s="50"/>
      <c r="AM292" s="50"/>
      <c r="AN292" s="52"/>
      <c r="AO292" s="52"/>
      <c r="AP292" s="52"/>
      <c r="AQ292" s="52"/>
      <c r="AR292" s="52"/>
      <c r="AS292" s="54"/>
      <c r="AT292" s="54"/>
      <c r="AU292" s="54"/>
      <c r="AV292" s="54"/>
      <c r="AW292" s="54"/>
      <c r="AX292" s="56"/>
      <c r="AY292" s="56"/>
      <c r="AZ292" s="56"/>
      <c r="BA292" s="56"/>
      <c r="BB292" s="56"/>
      <c r="BC292" s="58"/>
    </row>
    <row r="293" spans="1:55" ht="12.5" customHeight="1" x14ac:dyDescent="0.25">
      <c r="A293" s="1"/>
      <c r="B293" t="s">
        <v>1999</v>
      </c>
      <c r="C293" s="25" t="s">
        <v>238</v>
      </c>
      <c r="D293" s="24">
        <v>40</v>
      </c>
      <c r="E293" s="120" t="s">
        <v>41</v>
      </c>
      <c r="F293" s="43">
        <v>2015</v>
      </c>
      <c r="G293" s="44">
        <v>6.1589999999999998</v>
      </c>
      <c r="H293" s="97" t="s">
        <v>5122</v>
      </c>
      <c r="I293" s="8" t="s">
        <v>247</v>
      </c>
      <c r="J293" s="8" t="s">
        <v>150</v>
      </c>
      <c r="K293" s="44">
        <v>5.7</v>
      </c>
      <c r="L293" s="97" t="s">
        <v>716</v>
      </c>
      <c r="M293" s="97" t="s">
        <v>2000</v>
      </c>
      <c r="N293" s="97" t="s">
        <v>2001</v>
      </c>
      <c r="O293" s="97" t="s">
        <v>2002</v>
      </c>
      <c r="P293" s="44">
        <v>31.46</v>
      </c>
      <c r="Q293" s="97" t="s">
        <v>2003</v>
      </c>
      <c r="R293" s="97"/>
      <c r="S293" s="295" t="s">
        <v>5123</v>
      </c>
      <c r="T293" s="292">
        <v>150000000</v>
      </c>
      <c r="U293" s="292">
        <v>35088320</v>
      </c>
      <c r="V293" s="292">
        <v>128988320</v>
      </c>
      <c r="W293" s="292">
        <v>4198665</v>
      </c>
      <c r="X293" s="121">
        <v>29720</v>
      </c>
      <c r="Y293" s="121">
        <v>68248</v>
      </c>
      <c r="Z293" s="81">
        <v>42477</v>
      </c>
      <c r="AA293" s="47" t="s">
        <v>52</v>
      </c>
      <c r="AB293" s="24" t="s">
        <v>53</v>
      </c>
      <c r="AC293" s="11" t="s">
        <v>103</v>
      </c>
      <c r="AD293" s="11" t="s">
        <v>234</v>
      </c>
      <c r="AE293" s="48"/>
      <c r="AF293" s="48"/>
      <c r="AG293" s="49"/>
      <c r="AH293" s="115"/>
      <c r="AI293" s="116" t="s">
        <v>55</v>
      </c>
      <c r="AJ293" s="50"/>
      <c r="AK293" s="50"/>
      <c r="AL293" s="50"/>
      <c r="AM293" s="50"/>
      <c r="AN293" s="52"/>
      <c r="AO293" s="52"/>
      <c r="AP293" s="52"/>
      <c r="AQ293" s="52"/>
      <c r="AR293" s="52"/>
      <c r="AS293" s="117"/>
      <c r="AT293" s="117"/>
      <c r="AU293" s="117"/>
      <c r="AV293" s="117"/>
      <c r="AW293" s="117"/>
      <c r="AX293" s="56"/>
      <c r="AY293" s="56"/>
      <c r="AZ293" s="56"/>
      <c r="BA293" s="56"/>
      <c r="BB293" s="56"/>
      <c r="BC293" s="58"/>
    </row>
    <row r="294" spans="1:55" ht="12.5" customHeight="1" x14ac:dyDescent="0.25">
      <c r="A294" s="1"/>
      <c r="B294" t="s">
        <v>2004</v>
      </c>
      <c r="C294" s="25" t="s">
        <v>238</v>
      </c>
      <c r="D294" s="24">
        <v>40</v>
      </c>
      <c r="E294" s="120" t="s">
        <v>41</v>
      </c>
      <c r="F294" s="43">
        <v>2015</v>
      </c>
      <c r="G294" s="44">
        <v>6.2149999999999999</v>
      </c>
      <c r="H294" s="97" t="s">
        <v>621</v>
      </c>
      <c r="I294" s="8" t="s">
        <v>121</v>
      </c>
      <c r="J294" s="8" t="s">
        <v>276</v>
      </c>
      <c r="K294" s="44">
        <v>6.1</v>
      </c>
      <c r="L294" s="97" t="s">
        <v>59</v>
      </c>
      <c r="M294" s="97" t="s">
        <v>775</v>
      </c>
      <c r="N294" s="97" t="s">
        <v>2005</v>
      </c>
      <c r="O294" s="97" t="s">
        <v>2006</v>
      </c>
      <c r="P294" s="44">
        <v>30.41</v>
      </c>
      <c r="Q294" s="97" t="s">
        <v>2007</v>
      </c>
      <c r="R294" s="97"/>
      <c r="S294" s="295" t="s">
        <v>5103</v>
      </c>
      <c r="T294" s="292">
        <v>110000000</v>
      </c>
      <c r="U294" s="292">
        <v>155190832</v>
      </c>
      <c r="V294" s="292">
        <v>474590832</v>
      </c>
      <c r="W294" s="292">
        <v>10243534</v>
      </c>
      <c r="X294" s="121">
        <v>128878</v>
      </c>
      <c r="Y294" s="121">
        <v>265747</v>
      </c>
      <c r="Z294" s="81">
        <v>42342</v>
      </c>
      <c r="AA294" s="22" t="s">
        <v>52</v>
      </c>
      <c r="AB294" s="24" t="s">
        <v>53</v>
      </c>
      <c r="AC294" s="11" t="s">
        <v>103</v>
      </c>
      <c r="AD294" s="11" t="s">
        <v>234</v>
      </c>
      <c r="AE294" s="48"/>
      <c r="AF294" s="48"/>
      <c r="AG294" s="49"/>
      <c r="AH294" s="115"/>
      <c r="AI294" s="116" t="s">
        <v>55</v>
      </c>
      <c r="AJ294" s="50"/>
      <c r="AK294" s="50"/>
      <c r="AL294" s="50"/>
      <c r="AM294" s="50"/>
      <c r="AN294" s="52"/>
      <c r="AO294" s="52"/>
      <c r="AP294" s="52"/>
      <c r="AQ294" s="52"/>
      <c r="AR294" s="52"/>
      <c r="AS294" s="117"/>
      <c r="AT294" s="117"/>
      <c r="AU294" s="117"/>
      <c r="AV294" s="117"/>
      <c r="AW294" s="117"/>
      <c r="AX294" s="56"/>
      <c r="AY294" s="56"/>
      <c r="AZ294" s="56"/>
      <c r="BA294" s="56"/>
      <c r="BB294" s="56"/>
      <c r="BC294" s="58"/>
    </row>
    <row r="295" spans="1:55" ht="12.5" customHeight="1" x14ac:dyDescent="0.25">
      <c r="A295" s="1"/>
      <c r="B295" t="s">
        <v>2027</v>
      </c>
      <c r="C295" s="25" t="s">
        <v>238</v>
      </c>
      <c r="D295" s="24">
        <v>40</v>
      </c>
      <c r="E295" s="120" t="s">
        <v>41</v>
      </c>
      <c r="F295" s="43">
        <v>2018</v>
      </c>
      <c r="G295" s="44">
        <v>6.1779999999999999</v>
      </c>
      <c r="H295" s="97" t="s">
        <v>288</v>
      </c>
      <c r="I295" s="8" t="s">
        <v>143</v>
      </c>
      <c r="J295" s="8" t="s">
        <v>276</v>
      </c>
      <c r="K295" s="44">
        <v>6.1</v>
      </c>
      <c r="L295" s="97" t="s">
        <v>59</v>
      </c>
      <c r="M295" s="97" t="s">
        <v>775</v>
      </c>
      <c r="N295" s="97" t="s">
        <v>2028</v>
      </c>
      <c r="O295" s="97" t="s">
        <v>2029</v>
      </c>
      <c r="P295" s="44">
        <v>31.01</v>
      </c>
      <c r="Q295" s="97" t="s">
        <v>2030</v>
      </c>
      <c r="R295" s="97"/>
      <c r="S295" s="295" t="s">
        <v>5119</v>
      </c>
      <c r="T295" s="292">
        <v>120000000</v>
      </c>
      <c r="U295" s="292">
        <v>101028233</v>
      </c>
      <c r="V295" s="292">
        <v>428128233</v>
      </c>
      <c r="W295" s="119"/>
      <c r="X295" s="121">
        <v>229558</v>
      </c>
      <c r="Y295" s="121">
        <v>193128</v>
      </c>
      <c r="Z295" s="81">
        <v>43369</v>
      </c>
      <c r="AA295" s="47" t="s">
        <v>52</v>
      </c>
      <c r="AB295" s="24" t="s">
        <v>53</v>
      </c>
      <c r="AC295" s="11" t="s">
        <v>103</v>
      </c>
      <c r="AD295" s="11" t="s">
        <v>234</v>
      </c>
      <c r="AE295" s="48"/>
      <c r="AF295" s="48"/>
      <c r="AG295" s="49"/>
      <c r="AH295" s="115"/>
      <c r="AI295" s="116" t="s">
        <v>55</v>
      </c>
      <c r="AJ295" s="50"/>
      <c r="AK295" s="50"/>
      <c r="AL295" s="50"/>
      <c r="AM295" s="50"/>
      <c r="AN295" s="52"/>
      <c r="AO295" s="52"/>
      <c r="AP295" s="52"/>
      <c r="AQ295" s="52"/>
      <c r="AR295" s="52"/>
      <c r="AS295" s="117"/>
      <c r="AT295" s="117"/>
      <c r="AU295" s="117"/>
      <c r="AV295" s="117"/>
      <c r="AW295" s="117"/>
      <c r="AX295" s="56"/>
      <c r="AY295" s="56"/>
      <c r="AZ295" s="56"/>
      <c r="BA295" s="56"/>
      <c r="BB295" s="56"/>
      <c r="BC295" s="58"/>
    </row>
    <row r="296" spans="1:55" ht="12.5" customHeight="1" x14ac:dyDescent="0.25">
      <c r="A296" s="1"/>
      <c r="B296" s="41" t="s">
        <v>314</v>
      </c>
      <c r="C296" s="25" t="s">
        <v>238</v>
      </c>
      <c r="D296" s="24">
        <v>40</v>
      </c>
      <c r="E296" s="120" t="s">
        <v>41</v>
      </c>
      <c r="F296" s="43">
        <v>1953</v>
      </c>
      <c r="G296" s="44">
        <v>6.3</v>
      </c>
      <c r="H296" s="25" t="s">
        <v>315</v>
      </c>
      <c r="I296" s="8"/>
      <c r="J296" s="8"/>
      <c r="K296" s="44">
        <v>6.3</v>
      </c>
      <c r="L296" s="25" t="s">
        <v>316</v>
      </c>
      <c r="M296" s="25" t="s">
        <v>317</v>
      </c>
      <c r="N296" s="25" t="s">
        <v>5095</v>
      </c>
      <c r="O296" s="25" t="s">
        <v>318</v>
      </c>
      <c r="P296" s="44">
        <v>19.809999999999999</v>
      </c>
      <c r="Q296" s="41" t="s">
        <v>319</v>
      </c>
      <c r="R296" s="25" t="s">
        <v>320</v>
      </c>
      <c r="S296" s="7"/>
      <c r="T296" s="5"/>
      <c r="U296" s="5"/>
      <c r="V296" s="5"/>
      <c r="W296" s="5"/>
      <c r="X296" s="121">
        <v>27</v>
      </c>
      <c r="Y296" s="121">
        <v>88</v>
      </c>
      <c r="Z296" s="81">
        <v>44473</v>
      </c>
      <c r="AA296" s="47" t="s">
        <v>52</v>
      </c>
      <c r="AB296" s="24" t="s">
        <v>53</v>
      </c>
      <c r="AC296" s="11" t="s">
        <v>103</v>
      </c>
      <c r="AD296" s="48" t="s">
        <v>234</v>
      </c>
      <c r="AE296" s="48" t="s">
        <v>4230</v>
      </c>
      <c r="AF296" s="11"/>
      <c r="AG296" s="12"/>
      <c r="AH296" s="11"/>
      <c r="AI296" s="116" t="s">
        <v>55</v>
      </c>
      <c r="AJ296" s="50"/>
      <c r="AK296" s="50"/>
      <c r="AL296" s="50"/>
      <c r="AM296" s="50"/>
      <c r="AN296" s="52"/>
      <c r="AO296" s="52"/>
      <c r="AP296" s="52"/>
      <c r="AQ296" s="52"/>
      <c r="AR296" s="52"/>
      <c r="AS296" s="117"/>
      <c r="AT296" s="117"/>
      <c r="AU296" s="117"/>
      <c r="AV296" s="117"/>
      <c r="AW296" s="117"/>
      <c r="AX296" s="56"/>
      <c r="AY296" s="56"/>
      <c r="AZ296" s="56"/>
      <c r="BA296" s="56"/>
      <c r="BB296" s="56"/>
      <c r="BC296" s="58"/>
    </row>
    <row r="297" spans="1:55" ht="12.5" customHeight="1" x14ac:dyDescent="0.25">
      <c r="A297" s="1"/>
      <c r="B297" s="41" t="s">
        <v>2031</v>
      </c>
      <c r="C297" s="25" t="s">
        <v>238</v>
      </c>
      <c r="D297" s="24">
        <v>40</v>
      </c>
      <c r="E297" s="158" t="s">
        <v>41</v>
      </c>
      <c r="F297" s="43">
        <v>1953</v>
      </c>
      <c r="G297" s="44">
        <v>6</v>
      </c>
      <c r="H297" s="25" t="s">
        <v>95</v>
      </c>
      <c r="I297" s="8"/>
      <c r="J297" s="8"/>
      <c r="K297" s="44">
        <v>6</v>
      </c>
      <c r="L297" s="25" t="s">
        <v>59</v>
      </c>
      <c r="M297" s="25" t="s">
        <v>2032</v>
      </c>
      <c r="N297" s="25" t="s">
        <v>2033</v>
      </c>
      <c r="O297" s="25" t="s">
        <v>312</v>
      </c>
      <c r="P297" s="44">
        <v>23.79</v>
      </c>
      <c r="Q297" s="41" t="s">
        <v>2034</v>
      </c>
      <c r="R297" s="65"/>
      <c r="S297" s="65" t="s">
        <v>4752</v>
      </c>
      <c r="T297" s="8" t="s">
        <v>4752</v>
      </c>
      <c r="U297" s="8"/>
      <c r="V297" s="8"/>
      <c r="W297" s="8"/>
      <c r="X297" s="121">
        <v>30</v>
      </c>
      <c r="Y297" s="121">
        <v>263</v>
      </c>
      <c r="Z297" s="81">
        <v>44089</v>
      </c>
      <c r="AA297" s="47" t="s">
        <v>52</v>
      </c>
      <c r="AB297" s="24" t="s">
        <v>53</v>
      </c>
      <c r="AC297" s="11" t="s">
        <v>103</v>
      </c>
      <c r="AD297" s="11" t="s">
        <v>234</v>
      </c>
      <c r="AE297" s="48"/>
      <c r="AF297" s="48"/>
      <c r="AG297" s="49"/>
      <c r="AH297" s="115"/>
      <c r="AI297" s="116" t="s">
        <v>55</v>
      </c>
      <c r="AJ297" s="50"/>
      <c r="AK297" s="50"/>
      <c r="AL297" s="50"/>
      <c r="AM297" s="50"/>
      <c r="AN297" s="52"/>
      <c r="AO297" s="52"/>
      <c r="AP297" s="52"/>
      <c r="AQ297" s="52"/>
      <c r="AR297" s="52"/>
      <c r="AS297" s="117"/>
      <c r="AT297" s="117"/>
      <c r="AU297" s="117"/>
      <c r="AV297" s="117"/>
      <c r="AW297" s="117"/>
      <c r="AX297" s="56"/>
      <c r="AY297" s="56"/>
      <c r="AZ297" s="56"/>
      <c r="BA297" s="56"/>
      <c r="BB297" s="56"/>
      <c r="BC297" s="58"/>
    </row>
    <row r="298" spans="1:55" ht="12.5" customHeight="1" x14ac:dyDescent="0.25">
      <c r="A298" s="1"/>
      <c r="B298" t="s">
        <v>2035</v>
      </c>
      <c r="C298" s="25" t="s">
        <v>238</v>
      </c>
      <c r="D298" s="24">
        <v>40</v>
      </c>
      <c r="E298" s="118" t="s">
        <v>41</v>
      </c>
      <c r="F298" s="43">
        <v>2011</v>
      </c>
      <c r="G298" s="44">
        <v>6.7629999999999999</v>
      </c>
      <c r="H298" s="97" t="s">
        <v>2036</v>
      </c>
      <c r="I298" s="8" t="s">
        <v>143</v>
      </c>
      <c r="J298" s="8" t="s">
        <v>44</v>
      </c>
      <c r="K298" s="44">
        <v>5.9</v>
      </c>
      <c r="L298" s="97" t="s">
        <v>600</v>
      </c>
      <c r="M298" s="97" t="s">
        <v>2037</v>
      </c>
      <c r="N298" s="97" t="s">
        <v>5048</v>
      </c>
      <c r="O298" s="97" t="s">
        <v>2038</v>
      </c>
      <c r="P298" s="44">
        <v>33.06</v>
      </c>
      <c r="Q298" s="25" t="s">
        <v>2039</v>
      </c>
      <c r="R298" s="97"/>
      <c r="S298" s="295" t="s">
        <v>5049</v>
      </c>
      <c r="T298" s="292">
        <v>30000000</v>
      </c>
      <c r="U298" s="292">
        <v>23209310</v>
      </c>
      <c r="V298" s="292">
        <v>108609310</v>
      </c>
      <c r="W298" s="292">
        <v>8646203</v>
      </c>
      <c r="X298" s="121">
        <v>107295</v>
      </c>
      <c r="Y298" s="121">
        <v>57936</v>
      </c>
      <c r="Z298" s="81">
        <v>40753</v>
      </c>
      <c r="AA298" s="22" t="s">
        <v>52</v>
      </c>
      <c r="AB298" s="24" t="s">
        <v>52</v>
      </c>
      <c r="AC298" s="11" t="s">
        <v>103</v>
      </c>
      <c r="AD298" s="11" t="s">
        <v>234</v>
      </c>
      <c r="AE298" s="48"/>
      <c r="AF298" s="11" t="s">
        <v>76</v>
      </c>
      <c r="AG298" s="49">
        <v>24356</v>
      </c>
      <c r="AH298" s="115">
        <v>23.975999999999999</v>
      </c>
      <c r="AI298" s="116" t="s">
        <v>55</v>
      </c>
      <c r="AJ298" s="50" t="s">
        <v>714</v>
      </c>
      <c r="AK298" s="50" t="s">
        <v>80</v>
      </c>
      <c r="AL298" s="50">
        <v>2277</v>
      </c>
      <c r="AM298" s="50" t="s">
        <v>116</v>
      </c>
      <c r="AN298" s="52" t="s">
        <v>1949</v>
      </c>
      <c r="AO298" s="16" t="s">
        <v>79</v>
      </c>
      <c r="AP298" s="16" t="s">
        <v>80</v>
      </c>
      <c r="AQ298" s="52">
        <v>448</v>
      </c>
      <c r="AR298" s="52" t="s">
        <v>81</v>
      </c>
      <c r="AS298" s="54" t="s">
        <v>82</v>
      </c>
      <c r="AT298" s="18" t="s">
        <v>714</v>
      </c>
      <c r="AU298" s="54" t="s">
        <v>80</v>
      </c>
      <c r="AV298" s="117">
        <v>3793</v>
      </c>
      <c r="AW298" s="117"/>
      <c r="AX298" s="56" t="s">
        <v>82</v>
      </c>
      <c r="AY298" s="56" t="s">
        <v>79</v>
      </c>
      <c r="AZ298" s="56" t="s">
        <v>114</v>
      </c>
      <c r="BA298" s="56">
        <v>192</v>
      </c>
      <c r="BB298" s="56"/>
      <c r="BC298" s="58" t="s">
        <v>1087</v>
      </c>
    </row>
    <row r="299" spans="1:55" ht="12.5" customHeight="1" x14ac:dyDescent="0.25">
      <c r="A299" s="1"/>
      <c r="B299" t="s">
        <v>2040</v>
      </c>
      <c r="C299" t="s">
        <v>238</v>
      </c>
      <c r="D299" s="24">
        <v>40</v>
      </c>
      <c r="E299" s="120" t="s">
        <v>41</v>
      </c>
      <c r="F299" s="43">
        <v>2010</v>
      </c>
      <c r="G299" s="70">
        <v>6.3239999999999998</v>
      </c>
      <c r="H299" s="25" t="s">
        <v>134</v>
      </c>
      <c r="I299" s="8"/>
      <c r="J299" s="8" t="s">
        <v>44</v>
      </c>
      <c r="K299" s="70">
        <v>5.7</v>
      </c>
      <c r="L299" s="71" t="s">
        <v>5087</v>
      </c>
      <c r="M299" s="71" t="s">
        <v>2041</v>
      </c>
      <c r="N299" s="71" t="s">
        <v>2042</v>
      </c>
      <c r="O299" s="71" t="s">
        <v>4337</v>
      </c>
      <c r="P299" s="44">
        <v>19.87</v>
      </c>
      <c r="Q299" t="s">
        <v>2043</v>
      </c>
      <c r="R299" s="25" t="s">
        <v>2044</v>
      </c>
      <c r="S299" s="7" t="s">
        <v>5088</v>
      </c>
      <c r="T299" s="292">
        <v>8700000</v>
      </c>
      <c r="U299" s="5"/>
      <c r="V299" s="5"/>
      <c r="W299" s="5"/>
      <c r="X299" s="121">
        <v>301</v>
      </c>
      <c r="Y299" s="121">
        <v>1201</v>
      </c>
      <c r="Z299" s="81">
        <v>42000</v>
      </c>
      <c r="AA299" s="47" t="s">
        <v>52</v>
      </c>
      <c r="AB299" s="24" t="s">
        <v>53</v>
      </c>
      <c r="AC299" s="11" t="s">
        <v>103</v>
      </c>
      <c r="AD299" s="11" t="s">
        <v>234</v>
      </c>
      <c r="AE299" s="48"/>
      <c r="AF299" s="48"/>
      <c r="AG299" s="49"/>
      <c r="AH299" s="115"/>
      <c r="AI299" s="116" t="s">
        <v>55</v>
      </c>
      <c r="AJ299" s="50"/>
      <c r="AK299" s="50"/>
      <c r="AL299" s="50"/>
      <c r="AM299" s="50"/>
      <c r="AN299" s="52"/>
      <c r="AO299" s="52"/>
      <c r="AP299" s="52"/>
      <c r="AQ299" s="52"/>
      <c r="AR299" s="52"/>
      <c r="AS299" s="117"/>
      <c r="AT299" s="117"/>
      <c r="AU299" s="117"/>
      <c r="AV299" s="117"/>
      <c r="AW299" s="117"/>
      <c r="AX299" s="56"/>
      <c r="AY299" s="56"/>
      <c r="AZ299" s="56"/>
      <c r="BA299" s="56"/>
      <c r="BB299" s="56"/>
      <c r="BC299" s="58"/>
    </row>
    <row r="300" spans="1:55" ht="12.5" customHeight="1" x14ac:dyDescent="0.25">
      <c r="A300" s="1"/>
      <c r="B300" s="41" t="s">
        <v>2045</v>
      </c>
      <c r="C300" s="25" t="s">
        <v>238</v>
      </c>
      <c r="D300" s="24">
        <v>40</v>
      </c>
      <c r="E300" s="64" t="s">
        <v>41</v>
      </c>
      <c r="F300" s="121">
        <v>2013</v>
      </c>
      <c r="G300" s="119">
        <v>6.0330000000000004</v>
      </c>
      <c r="H300" s="25" t="s">
        <v>1761</v>
      </c>
      <c r="I300" s="8" t="s">
        <v>121</v>
      </c>
      <c r="J300" s="8" t="s">
        <v>276</v>
      </c>
      <c r="K300" s="119">
        <v>5.5</v>
      </c>
      <c r="L300" s="25" t="s">
        <v>2046</v>
      </c>
      <c r="M300" s="25" t="s">
        <v>2047</v>
      </c>
      <c r="N300" s="25" t="s">
        <v>2048</v>
      </c>
      <c r="O300" s="25" t="s">
        <v>2049</v>
      </c>
      <c r="P300" s="44">
        <v>25.29</v>
      </c>
      <c r="Q300" s="41" t="s">
        <v>2050</v>
      </c>
      <c r="R300" s="25" t="s">
        <v>2051</v>
      </c>
      <c r="S300" s="7" t="s">
        <v>5138</v>
      </c>
      <c r="T300" s="292">
        <v>15000000</v>
      </c>
      <c r="U300" s="292">
        <v>125106</v>
      </c>
      <c r="V300" s="292">
        <v>1471106</v>
      </c>
      <c r="W300" s="292">
        <v>239704</v>
      </c>
      <c r="X300" s="121">
        <v>2019</v>
      </c>
      <c r="Y300" s="121">
        <v>3391</v>
      </c>
      <c r="Z300" s="81">
        <v>44180</v>
      </c>
      <c r="AA300" s="22" t="s">
        <v>52</v>
      </c>
      <c r="AB300" s="24" t="s">
        <v>52</v>
      </c>
      <c r="AC300" s="11" t="s">
        <v>103</v>
      </c>
      <c r="AD300" s="11" t="s">
        <v>234</v>
      </c>
      <c r="AE300" s="48"/>
      <c r="AF300" s="48"/>
      <c r="AG300" s="49"/>
      <c r="AH300" s="115"/>
      <c r="AI300" s="116" t="s">
        <v>55</v>
      </c>
      <c r="AJ300" s="50"/>
      <c r="AK300" s="50"/>
      <c r="AL300" s="50"/>
      <c r="AM300" s="50"/>
      <c r="AN300" s="52"/>
      <c r="AO300" s="52"/>
      <c r="AP300" s="52"/>
      <c r="AQ300" s="52"/>
      <c r="AR300" s="52"/>
      <c r="AS300" s="117"/>
      <c r="AT300" s="117"/>
      <c r="AU300" s="117"/>
      <c r="AV300" s="117"/>
      <c r="AW300" s="117"/>
      <c r="AX300" s="56"/>
      <c r="AY300" s="56"/>
      <c r="AZ300" s="56"/>
      <c r="BA300" s="56"/>
      <c r="BB300" s="56"/>
      <c r="BC300" s="58"/>
    </row>
    <row r="301" spans="1:55" ht="12.5" customHeight="1" x14ac:dyDescent="0.25">
      <c r="A301" s="1"/>
      <c r="B301" s="125" t="s">
        <v>2076</v>
      </c>
      <c r="C301" s="25" t="s">
        <v>238</v>
      </c>
      <c r="D301" s="24">
        <v>40</v>
      </c>
      <c r="E301" s="118" t="s">
        <v>41</v>
      </c>
      <c r="F301" s="121">
        <v>2011</v>
      </c>
      <c r="G301" s="44">
        <v>6.6619999999999999</v>
      </c>
      <c r="H301" s="5" t="s">
        <v>288</v>
      </c>
      <c r="I301" s="24" t="s">
        <v>121</v>
      </c>
      <c r="J301" s="8"/>
      <c r="K301" s="44">
        <v>4.9000000000000004</v>
      </c>
      <c r="L301" s="25" t="s">
        <v>2077</v>
      </c>
      <c r="M301" s="25" t="s">
        <v>2078</v>
      </c>
      <c r="N301" s="25" t="s">
        <v>2079</v>
      </c>
      <c r="O301" s="25" t="s">
        <v>2080</v>
      </c>
      <c r="P301" s="44">
        <v>37.33</v>
      </c>
      <c r="Q301" s="58" t="s">
        <v>2081</v>
      </c>
      <c r="R301" s="25" t="s">
        <v>2082</v>
      </c>
      <c r="S301" s="7" t="s">
        <v>5056</v>
      </c>
      <c r="T301" s="292">
        <v>24000000</v>
      </c>
      <c r="U301" s="292">
        <v>2511689</v>
      </c>
      <c r="V301" s="292">
        <v>44511689</v>
      </c>
      <c r="W301" s="292">
        <v>20000</v>
      </c>
      <c r="X301" s="121">
        <v>4561</v>
      </c>
      <c r="Y301" s="121">
        <v>48557</v>
      </c>
      <c r="Z301" s="81">
        <v>42477</v>
      </c>
      <c r="AA301" s="47" t="s">
        <v>52</v>
      </c>
      <c r="AB301" s="24" t="s">
        <v>53</v>
      </c>
      <c r="AC301" s="11" t="s">
        <v>103</v>
      </c>
      <c r="AD301" s="11" t="s">
        <v>234</v>
      </c>
      <c r="AE301" s="48"/>
      <c r="AF301" s="48"/>
      <c r="AG301" s="49"/>
      <c r="AH301" s="115"/>
      <c r="AI301" s="116" t="s">
        <v>55</v>
      </c>
      <c r="AJ301" s="50"/>
      <c r="AK301" s="50"/>
      <c r="AL301" s="50"/>
      <c r="AM301" s="50"/>
      <c r="AN301" s="52"/>
      <c r="AO301" s="52"/>
      <c r="AP301" s="52"/>
      <c r="AQ301" s="52"/>
      <c r="AR301" s="52"/>
      <c r="AS301" s="117"/>
      <c r="AT301" s="117"/>
      <c r="AU301" s="117"/>
      <c r="AV301" s="117"/>
      <c r="AW301" s="117"/>
      <c r="AX301" s="56"/>
      <c r="AY301" s="56"/>
      <c r="AZ301" s="56"/>
      <c r="BA301" s="56"/>
      <c r="BB301" s="56"/>
      <c r="BC301" s="58"/>
    </row>
    <row r="302" spans="1:55" ht="12.5" customHeight="1" x14ac:dyDescent="0.25">
      <c r="A302" s="1"/>
      <c r="B302" s="65" t="s">
        <v>2088</v>
      </c>
      <c r="C302" s="25" t="s">
        <v>238</v>
      </c>
      <c r="D302" s="24">
        <v>40</v>
      </c>
      <c r="E302" s="120" t="s">
        <v>41</v>
      </c>
      <c r="F302" s="43">
        <v>2014</v>
      </c>
      <c r="G302" s="44">
        <v>6.2930000000000001</v>
      </c>
      <c r="H302" s="25" t="s">
        <v>1470</v>
      </c>
      <c r="I302" s="8"/>
      <c r="J302" s="8"/>
      <c r="K302" s="44">
        <v>6.4</v>
      </c>
      <c r="L302" s="25" t="s">
        <v>402</v>
      </c>
      <c r="M302" s="25" t="s">
        <v>2089</v>
      </c>
      <c r="N302" s="25" t="s">
        <v>2090</v>
      </c>
      <c r="O302" s="25" t="s">
        <v>2091</v>
      </c>
      <c r="P302" s="44">
        <v>39.19</v>
      </c>
      <c r="Q302" s="41" t="s">
        <v>2092</v>
      </c>
      <c r="R302" s="41" t="s">
        <v>2093</v>
      </c>
      <c r="S302" s="65" t="s">
        <v>4752</v>
      </c>
      <c r="T302" s="8" t="s">
        <v>4752</v>
      </c>
      <c r="U302" s="8"/>
      <c r="V302" s="292" t="s">
        <v>5096</v>
      </c>
      <c r="W302" s="8"/>
      <c r="X302" s="121">
        <v>3304</v>
      </c>
      <c r="Y302" s="121">
        <v>4533</v>
      </c>
      <c r="Z302" s="81">
        <v>42145</v>
      </c>
      <c r="AA302" s="47" t="s">
        <v>52</v>
      </c>
      <c r="AB302" s="24" t="s">
        <v>53</v>
      </c>
      <c r="AC302" s="11" t="s">
        <v>103</v>
      </c>
      <c r="AD302" s="11" t="s">
        <v>234</v>
      </c>
      <c r="AE302" s="48"/>
      <c r="AF302" s="48"/>
      <c r="AG302" s="49"/>
      <c r="AH302" s="48"/>
      <c r="AI302" s="116" t="s">
        <v>55</v>
      </c>
      <c r="AJ302" s="50"/>
      <c r="AK302" s="50"/>
      <c r="AL302" s="50"/>
      <c r="AM302" s="50"/>
      <c r="AN302" s="52"/>
      <c r="AO302" s="52"/>
      <c r="AP302" s="52"/>
      <c r="AQ302" s="52"/>
      <c r="AR302" s="52"/>
      <c r="AS302" s="54"/>
      <c r="AT302" s="54"/>
      <c r="AU302" s="54"/>
      <c r="AV302" s="54"/>
      <c r="AW302" s="54"/>
      <c r="AX302" s="56"/>
      <c r="AY302" s="56"/>
      <c r="AZ302" s="56"/>
      <c r="BA302" s="56"/>
      <c r="BB302" s="56"/>
      <c r="BC302" s="58"/>
    </row>
    <row r="303" spans="1:55" ht="12.5" customHeight="1" x14ac:dyDescent="0.25">
      <c r="A303" s="1"/>
      <c r="B303" t="s">
        <v>2114</v>
      </c>
      <c r="C303" s="25" t="s">
        <v>238</v>
      </c>
      <c r="D303" s="24">
        <v>40</v>
      </c>
      <c r="E303" s="120" t="s">
        <v>41</v>
      </c>
      <c r="F303" s="43">
        <v>2016</v>
      </c>
      <c r="G303" s="44">
        <v>6.2210000000000001</v>
      </c>
      <c r="H303" s="97" t="s">
        <v>2115</v>
      </c>
      <c r="I303" s="8" t="s">
        <v>143</v>
      </c>
      <c r="J303" s="8" t="s">
        <v>276</v>
      </c>
      <c r="K303" s="44">
        <v>6.2</v>
      </c>
      <c r="L303" s="97" t="s">
        <v>4341</v>
      </c>
      <c r="M303" s="97" t="s">
        <v>373</v>
      </c>
      <c r="N303" s="97" t="s">
        <v>2116</v>
      </c>
      <c r="O303" s="97" t="s">
        <v>2117</v>
      </c>
      <c r="P303" s="44">
        <v>31.65</v>
      </c>
      <c r="Q303" s="97" t="s">
        <v>2118</v>
      </c>
      <c r="R303" s="97"/>
      <c r="S303" s="295" t="s">
        <v>5102</v>
      </c>
      <c r="T303" s="292">
        <v>180000000</v>
      </c>
      <c r="U303" s="292">
        <v>126643061</v>
      </c>
      <c r="V303" s="292">
        <v>357243061</v>
      </c>
      <c r="W303" s="292">
        <v>8485513</v>
      </c>
      <c r="X303" s="121">
        <v>79127</v>
      </c>
      <c r="Y303" s="121">
        <v>192753</v>
      </c>
      <c r="Z303" s="81">
        <v>42715</v>
      </c>
      <c r="AA303" s="47" t="s">
        <v>52</v>
      </c>
      <c r="AB303" s="24" t="s">
        <v>53</v>
      </c>
      <c r="AC303" s="11" t="s">
        <v>103</v>
      </c>
      <c r="AD303" s="11" t="s">
        <v>234</v>
      </c>
      <c r="AE303" s="48"/>
      <c r="AF303" s="48"/>
      <c r="AG303" s="49"/>
      <c r="AH303" s="115"/>
      <c r="AI303" s="116" t="s">
        <v>55</v>
      </c>
      <c r="AJ303" s="50"/>
      <c r="AK303" s="50"/>
      <c r="AL303" s="50"/>
      <c r="AM303" s="50"/>
      <c r="AN303" s="52"/>
      <c r="AO303" s="52"/>
      <c r="AP303" s="52"/>
      <c r="AQ303" s="52"/>
      <c r="AR303" s="52"/>
      <c r="AS303" s="117"/>
      <c r="AT303" s="117"/>
      <c r="AU303" s="117"/>
      <c r="AV303" s="117"/>
      <c r="AW303" s="117"/>
      <c r="AX303" s="56"/>
      <c r="AY303" s="56"/>
      <c r="AZ303" s="56"/>
      <c r="BA303" s="56"/>
      <c r="BB303" s="56"/>
      <c r="BC303" s="58"/>
    </row>
    <row r="304" spans="1:55" ht="12.5" customHeight="1" x14ac:dyDescent="0.25">
      <c r="A304" s="1"/>
      <c r="B304" t="s">
        <v>2159</v>
      </c>
      <c r="C304" s="25" t="s">
        <v>238</v>
      </c>
      <c r="D304" s="24">
        <v>40</v>
      </c>
      <c r="E304" s="118" t="s">
        <v>41</v>
      </c>
      <c r="F304" s="43">
        <v>2011</v>
      </c>
      <c r="G304" s="44">
        <v>6.1760000000000002</v>
      </c>
      <c r="H304" s="97" t="s">
        <v>2160</v>
      </c>
      <c r="I304" s="8" t="s">
        <v>43</v>
      </c>
      <c r="J304" s="8" t="s">
        <v>44</v>
      </c>
      <c r="K304" s="44">
        <v>6.2</v>
      </c>
      <c r="L304" s="97" t="s">
        <v>59</v>
      </c>
      <c r="M304" s="97" t="s">
        <v>2161</v>
      </c>
      <c r="N304" s="97" t="s">
        <v>2162</v>
      </c>
      <c r="O304" s="97" t="s">
        <v>2163</v>
      </c>
      <c r="P304" s="44">
        <v>29.97</v>
      </c>
      <c r="Q304" s="25" t="s">
        <v>2164</v>
      </c>
      <c r="R304" s="25" t="s">
        <v>2165</v>
      </c>
      <c r="S304" s="7" t="s">
        <v>5120</v>
      </c>
      <c r="T304" s="292">
        <v>19000000</v>
      </c>
      <c r="U304" s="292">
        <v>35061031</v>
      </c>
      <c r="V304" s="292">
        <v>36192775</v>
      </c>
      <c r="W304" s="5"/>
      <c r="X304" s="121">
        <v>11683</v>
      </c>
      <c r="Y304" s="121">
        <v>73910</v>
      </c>
      <c r="Z304" s="81">
        <v>40998</v>
      </c>
      <c r="AA304" s="22" t="s">
        <v>52</v>
      </c>
      <c r="AB304" s="24" t="s">
        <v>53</v>
      </c>
      <c r="AC304" s="11" t="s">
        <v>103</v>
      </c>
      <c r="AD304" s="11" t="s">
        <v>234</v>
      </c>
      <c r="AE304" s="48"/>
      <c r="AF304" s="48"/>
      <c r="AG304" s="49"/>
      <c r="AH304" s="115"/>
      <c r="AI304" s="116" t="s">
        <v>55</v>
      </c>
      <c r="AJ304" s="50"/>
      <c r="AK304" s="50"/>
      <c r="AL304" s="50"/>
      <c r="AM304" s="50"/>
      <c r="AN304" s="52"/>
      <c r="AO304" s="52"/>
      <c r="AP304" s="52"/>
      <c r="AQ304" s="52"/>
      <c r="AR304" s="52"/>
      <c r="AS304" s="117"/>
      <c r="AT304" s="117"/>
      <c r="AU304" s="117"/>
      <c r="AV304" s="117"/>
      <c r="AW304" s="117"/>
      <c r="AX304" s="56"/>
      <c r="AY304" s="56"/>
      <c r="AZ304" s="56"/>
      <c r="BA304" s="56"/>
      <c r="BB304" s="56"/>
      <c r="BC304" s="58"/>
    </row>
    <row r="305" spans="1:55" ht="12.5" customHeight="1" x14ac:dyDescent="0.25">
      <c r="A305" s="1"/>
      <c r="B305" s="65" t="s">
        <v>4435</v>
      </c>
      <c r="C305" s="25" t="s">
        <v>238</v>
      </c>
      <c r="D305" s="24">
        <v>40</v>
      </c>
      <c r="E305" s="124" t="s">
        <v>41</v>
      </c>
      <c r="F305" s="43">
        <v>2020</v>
      </c>
      <c r="G305" s="44">
        <v>6.4089999999999998</v>
      </c>
      <c r="H305" s="25" t="s">
        <v>1995</v>
      </c>
      <c r="I305" s="8" t="s">
        <v>121</v>
      </c>
      <c r="J305" s="8" t="s">
        <v>150</v>
      </c>
      <c r="K305" s="44">
        <v>5.6</v>
      </c>
      <c r="L305" s="25" t="s">
        <v>4436</v>
      </c>
      <c r="M305" s="25" t="s">
        <v>4437</v>
      </c>
      <c r="N305" s="25" t="s">
        <v>4438</v>
      </c>
      <c r="O305" s="25" t="s">
        <v>4439</v>
      </c>
      <c r="P305" s="175">
        <v>29.35</v>
      </c>
      <c r="Q305" s="41" t="s">
        <v>4440</v>
      </c>
      <c r="S305" s="7" t="s">
        <v>5075</v>
      </c>
      <c r="T305" s="292">
        <v>175000000</v>
      </c>
      <c r="U305" s="292">
        <v>77047065</v>
      </c>
      <c r="V305" s="292">
        <v>251410631</v>
      </c>
      <c r="W305" s="292">
        <v>8585838</v>
      </c>
      <c r="X305" s="43">
        <v>168989</v>
      </c>
      <c r="Y305" s="43">
        <v>73925</v>
      </c>
      <c r="Z305" s="218">
        <v>44816</v>
      </c>
      <c r="AA305" s="47" t="s">
        <v>52</v>
      </c>
      <c r="AB305" s="24" t="s">
        <v>53</v>
      </c>
      <c r="AC305" s="11" t="s">
        <v>103</v>
      </c>
      <c r="AD305" s="11" t="s">
        <v>234</v>
      </c>
      <c r="AE305" s="48"/>
      <c r="AF305" s="48"/>
      <c r="AG305" s="49"/>
      <c r="AH305" s="115"/>
      <c r="AI305" s="116" t="s">
        <v>55</v>
      </c>
      <c r="AJ305" s="51"/>
      <c r="AK305" s="50"/>
      <c r="AL305" s="51"/>
      <c r="AM305" s="62"/>
      <c r="AN305" s="52"/>
      <c r="AO305" s="52"/>
      <c r="AP305" s="52"/>
      <c r="AQ305" s="53"/>
      <c r="AR305" s="53"/>
      <c r="AS305" s="54"/>
      <c r="AT305" s="54"/>
      <c r="AU305" s="54"/>
      <c r="AV305" s="55"/>
      <c r="AW305" s="54"/>
      <c r="AX305" s="57"/>
      <c r="AY305" s="56"/>
      <c r="AZ305" s="56"/>
      <c r="BA305" s="57"/>
      <c r="BB305" s="56"/>
    </row>
    <row r="306" spans="1:55" ht="12.5" customHeight="1" x14ac:dyDescent="0.25">
      <c r="A306" s="1"/>
      <c r="B306" t="s">
        <v>2171</v>
      </c>
      <c r="C306" s="25" t="s">
        <v>238</v>
      </c>
      <c r="D306" s="24">
        <v>40</v>
      </c>
      <c r="E306" s="120" t="s">
        <v>41</v>
      </c>
      <c r="F306" s="43">
        <v>2015</v>
      </c>
      <c r="G306" s="44">
        <v>6.2130000000000001</v>
      </c>
      <c r="H306" s="97" t="s">
        <v>1995</v>
      </c>
      <c r="I306" s="8" t="s">
        <v>121</v>
      </c>
      <c r="J306" s="8" t="s">
        <v>150</v>
      </c>
      <c r="K306" s="44">
        <v>6.3</v>
      </c>
      <c r="L306" s="97" t="s">
        <v>600</v>
      </c>
      <c r="M306" s="97" t="s">
        <v>1887</v>
      </c>
      <c r="N306" s="97" t="s">
        <v>2172</v>
      </c>
      <c r="O306" s="97" t="s">
        <v>5106</v>
      </c>
      <c r="P306" s="44">
        <v>29.6</v>
      </c>
      <c r="Q306" s="97" t="s">
        <v>2173</v>
      </c>
      <c r="R306" s="97"/>
      <c r="S306" s="295" t="s">
        <v>5107</v>
      </c>
      <c r="T306" s="292">
        <v>58000000</v>
      </c>
      <c r="U306" s="292">
        <v>80080379</v>
      </c>
      <c r="V306" s="292">
        <v>158260952</v>
      </c>
      <c r="W306" s="292">
        <v>2469898</v>
      </c>
      <c r="X306" s="121">
        <v>62926</v>
      </c>
      <c r="Y306" s="121">
        <v>98458</v>
      </c>
      <c r="Z306" s="81">
        <v>42477</v>
      </c>
      <c r="AA306" s="47" t="s">
        <v>52</v>
      </c>
      <c r="AB306" s="24" t="s">
        <v>53</v>
      </c>
      <c r="AC306" s="11" t="s">
        <v>103</v>
      </c>
      <c r="AD306" s="11" t="s">
        <v>234</v>
      </c>
      <c r="AE306" s="48"/>
      <c r="AF306" s="48"/>
      <c r="AG306" s="49"/>
      <c r="AH306" s="115"/>
      <c r="AI306" s="116" t="s">
        <v>55</v>
      </c>
      <c r="AJ306" s="50"/>
      <c r="AK306" s="50"/>
      <c r="AL306" s="50"/>
      <c r="AM306" s="50"/>
      <c r="AN306" s="52"/>
      <c r="AO306" s="52"/>
      <c r="AP306" s="52"/>
      <c r="AQ306" s="52"/>
      <c r="AR306" s="52"/>
      <c r="AS306" s="117"/>
      <c r="AT306" s="117"/>
      <c r="AU306" s="117"/>
      <c r="AV306" s="117"/>
      <c r="AW306" s="117"/>
      <c r="AX306" s="56"/>
      <c r="AY306" s="56"/>
      <c r="AZ306" s="56"/>
      <c r="BA306" s="56"/>
      <c r="BB306" s="56"/>
      <c r="BC306" s="58"/>
    </row>
    <row r="307" spans="1:55" ht="12.5" customHeight="1" x14ac:dyDescent="0.25">
      <c r="A307" s="1"/>
      <c r="B307" t="s">
        <v>2215</v>
      </c>
      <c r="C307" s="25" t="s">
        <v>238</v>
      </c>
      <c r="D307" s="24">
        <v>40</v>
      </c>
      <c r="E307" s="120" t="s">
        <v>41</v>
      </c>
      <c r="F307" s="43">
        <v>2018</v>
      </c>
      <c r="G307" s="44">
        <v>6.2270000000000003</v>
      </c>
      <c r="H307" s="97" t="s">
        <v>2216</v>
      </c>
      <c r="I307" s="8" t="s">
        <v>121</v>
      </c>
      <c r="J307" s="8" t="s">
        <v>276</v>
      </c>
      <c r="K307" s="44">
        <v>6.1</v>
      </c>
      <c r="L307" s="97" t="s">
        <v>5100</v>
      </c>
      <c r="M307" s="97" t="s">
        <v>2217</v>
      </c>
      <c r="N307" s="97" t="s">
        <v>2218</v>
      </c>
      <c r="O307" s="97" t="s">
        <v>2219</v>
      </c>
      <c r="P307" s="44">
        <v>42.55</v>
      </c>
      <c r="Q307" s="97" t="s">
        <v>2220</v>
      </c>
      <c r="R307" s="97"/>
      <c r="S307" s="295" t="s">
        <v>5101</v>
      </c>
      <c r="T307" s="292">
        <v>100000000</v>
      </c>
      <c r="U307" s="292">
        <v>15951040</v>
      </c>
      <c r="V307" s="292">
        <v>83672673</v>
      </c>
      <c r="W307" s="292">
        <v>7158355</v>
      </c>
      <c r="X307" s="121">
        <v>252686</v>
      </c>
      <c r="Y307" s="121">
        <v>147336</v>
      </c>
      <c r="Z307" s="81">
        <v>43625</v>
      </c>
      <c r="AA307" s="47" t="s">
        <v>52</v>
      </c>
      <c r="AB307" s="24" t="s">
        <v>53</v>
      </c>
      <c r="AC307" s="11" t="s">
        <v>103</v>
      </c>
      <c r="AD307" s="11" t="s">
        <v>234</v>
      </c>
      <c r="AE307" s="48"/>
      <c r="AF307" s="48"/>
      <c r="AG307" s="49"/>
      <c r="AH307" s="115"/>
      <c r="AI307" s="116" t="s">
        <v>55</v>
      </c>
      <c r="AJ307" s="50"/>
      <c r="AK307" s="50"/>
      <c r="AL307" s="50"/>
      <c r="AM307" s="50"/>
      <c r="AN307" s="52" t="s">
        <v>82</v>
      </c>
      <c r="AO307" s="52" t="s">
        <v>325</v>
      </c>
      <c r="AP307" s="52"/>
      <c r="AQ307" s="52"/>
      <c r="AR307" s="52"/>
      <c r="AS307" s="117"/>
      <c r="AT307" s="117"/>
      <c r="AU307" s="117"/>
      <c r="AV307" s="117"/>
      <c r="AW307" s="117"/>
      <c r="AX307" s="56"/>
      <c r="AY307" s="56"/>
      <c r="AZ307" s="56"/>
      <c r="BA307" s="56"/>
      <c r="BB307" s="56"/>
      <c r="BC307" s="58"/>
    </row>
    <row r="308" spans="1:55" ht="12.5" customHeight="1" x14ac:dyDescent="0.25">
      <c r="A308" s="1"/>
      <c r="B308" s="125" t="s">
        <v>287</v>
      </c>
      <c r="C308" s="25" t="s">
        <v>238</v>
      </c>
      <c r="D308" s="24">
        <v>40</v>
      </c>
      <c r="E308" s="42" t="s">
        <v>41</v>
      </c>
      <c r="F308" s="121">
        <v>2021</v>
      </c>
      <c r="G308" s="119">
        <v>6.3040000000000003</v>
      </c>
      <c r="H308" s="7" t="s">
        <v>288</v>
      </c>
      <c r="I308" s="8" t="s">
        <v>143</v>
      </c>
      <c r="J308" s="8" t="s">
        <v>276</v>
      </c>
      <c r="K308" s="119">
        <v>6.6</v>
      </c>
      <c r="L308" s="7" t="s">
        <v>59</v>
      </c>
      <c r="M308" s="7" t="s">
        <v>289</v>
      </c>
      <c r="N308" s="7" t="s">
        <v>5093</v>
      </c>
      <c r="O308" s="7" t="s">
        <v>290</v>
      </c>
      <c r="P308" s="44">
        <v>41.5</v>
      </c>
      <c r="Q308" s="125" t="s">
        <v>291</v>
      </c>
      <c r="R308" s="125" t="s">
        <v>292</v>
      </c>
      <c r="S308" s="7" t="s">
        <v>5094</v>
      </c>
      <c r="T308" s="292">
        <v>200000000</v>
      </c>
      <c r="U308" s="292">
        <v>183651655</v>
      </c>
      <c r="V308" s="292">
        <v>379751655</v>
      </c>
      <c r="W308" s="292">
        <v>9515922</v>
      </c>
      <c r="X308" s="126">
        <v>366176</v>
      </c>
      <c r="Y308" s="126">
        <v>447480</v>
      </c>
      <c r="Z308" s="81">
        <v>44473</v>
      </c>
      <c r="AA308" s="47" t="s">
        <v>52</v>
      </c>
      <c r="AB308" s="24" t="s">
        <v>53</v>
      </c>
      <c r="AC308" s="11" t="s">
        <v>103</v>
      </c>
      <c r="AD308" s="48" t="s">
        <v>234</v>
      </c>
      <c r="AE308" s="11"/>
      <c r="AF308" s="11"/>
      <c r="AG308" s="12"/>
      <c r="AH308" s="11"/>
      <c r="AI308" s="116" t="s">
        <v>55</v>
      </c>
      <c r="AJ308" s="51"/>
      <c r="AK308" s="50"/>
      <c r="AL308" s="51"/>
      <c r="AM308" s="62"/>
      <c r="AN308" s="53" t="s">
        <v>82</v>
      </c>
      <c r="AO308" s="130" t="s">
        <v>325</v>
      </c>
      <c r="AP308" s="16"/>
      <c r="AQ308" s="15"/>
      <c r="AR308" s="15"/>
      <c r="AS308" s="17"/>
      <c r="AT308" s="17"/>
      <c r="AU308" s="18"/>
      <c r="AV308" s="17"/>
      <c r="AW308" s="17"/>
      <c r="AX308" s="19"/>
      <c r="AY308" s="19"/>
      <c r="AZ308" s="20"/>
      <c r="BA308" s="19"/>
      <c r="BB308" s="19"/>
      <c r="BC308" s="65"/>
    </row>
    <row r="309" spans="1:55" ht="12.5" customHeight="1" x14ac:dyDescent="0.25">
      <c r="A309" s="1"/>
      <c r="B309" t="s">
        <v>2295</v>
      </c>
      <c r="C309" t="s">
        <v>2296</v>
      </c>
      <c r="D309" s="24">
        <v>40</v>
      </c>
      <c r="E309" s="42" t="s">
        <v>41</v>
      </c>
      <c r="F309" s="43">
        <v>1953</v>
      </c>
      <c r="G309" s="44">
        <v>6.0270000000000001</v>
      </c>
      <c r="H309" s="25" t="s">
        <v>913</v>
      </c>
      <c r="I309" s="8" t="s">
        <v>121</v>
      </c>
      <c r="J309" s="8" t="s">
        <v>68</v>
      </c>
      <c r="K309" s="44">
        <v>6.5</v>
      </c>
      <c r="L309" s="25" t="s">
        <v>59</v>
      </c>
      <c r="M309" s="25" t="s">
        <v>914</v>
      </c>
      <c r="N309" s="25" t="s">
        <v>2297</v>
      </c>
      <c r="O309" s="25" t="s">
        <v>296</v>
      </c>
      <c r="P309" s="44">
        <v>23.88</v>
      </c>
      <c r="Q309" s="41" t="s">
        <v>2298</v>
      </c>
      <c r="R309" s="25" t="s">
        <v>2299</v>
      </c>
      <c r="S309" s="7" t="s">
        <v>5142</v>
      </c>
      <c r="T309" s="292">
        <v>800000</v>
      </c>
      <c r="U309" s="5"/>
      <c r="V309" s="5"/>
      <c r="W309" s="5"/>
      <c r="X309" s="121">
        <v>854</v>
      </c>
      <c r="Y309" s="121">
        <v>11880</v>
      </c>
      <c r="Z309" s="81">
        <v>43369</v>
      </c>
      <c r="AA309" s="47" t="s">
        <v>52</v>
      </c>
      <c r="AB309" s="24" t="s">
        <v>53</v>
      </c>
      <c r="AC309" s="11" t="s">
        <v>103</v>
      </c>
      <c r="AD309" s="11" t="s">
        <v>234</v>
      </c>
      <c r="AE309" s="48"/>
      <c r="AF309" s="48"/>
      <c r="AG309" s="49"/>
      <c r="AH309" s="115"/>
      <c r="AI309" s="116" t="s">
        <v>55</v>
      </c>
      <c r="AJ309" s="50"/>
      <c r="AK309" s="50"/>
      <c r="AL309" s="50"/>
      <c r="AM309" s="50"/>
      <c r="AN309" s="52"/>
      <c r="AO309" s="52"/>
      <c r="AP309" s="52"/>
      <c r="AQ309" s="52"/>
      <c r="AR309" s="52"/>
      <c r="AS309" s="117"/>
      <c r="AT309" s="117"/>
      <c r="AU309" s="117"/>
      <c r="AV309" s="117"/>
      <c r="AW309" s="117"/>
      <c r="AX309" s="56"/>
      <c r="AY309" s="56"/>
      <c r="AZ309" s="56"/>
      <c r="BA309" s="56"/>
      <c r="BB309" s="56"/>
      <c r="BC309" s="58"/>
    </row>
    <row r="310" spans="1:55" ht="12.65" customHeight="1" x14ac:dyDescent="0.25">
      <c r="A310" s="1"/>
      <c r="C310" s="25"/>
      <c r="D310" s="4"/>
      <c r="E310" s="120"/>
      <c r="F310" s="43"/>
      <c r="G310" s="44"/>
      <c r="H310" s="25"/>
      <c r="I310" s="8"/>
      <c r="J310" s="8"/>
      <c r="K310" s="44"/>
      <c r="L310" s="25"/>
      <c r="M310" s="25"/>
      <c r="N310" s="25"/>
      <c r="O310" s="25"/>
      <c r="P310" s="45"/>
      <c r="Q310" s="97"/>
      <c r="R310" s="25"/>
      <c r="S310" s="25"/>
      <c r="T310" s="25"/>
      <c r="U310" s="25"/>
      <c r="V310" s="25"/>
      <c r="W310" s="25"/>
      <c r="X310" s="81"/>
      <c r="Y310" s="47"/>
      <c r="Z310" s="223"/>
      <c r="AA310" s="24"/>
      <c r="AB310" s="24"/>
      <c r="AC310" s="11"/>
      <c r="AD310" s="11"/>
      <c r="AE310" s="48"/>
      <c r="AF310" s="48"/>
      <c r="AG310" s="49"/>
      <c r="AH310" s="115"/>
      <c r="AI310" s="116"/>
      <c r="AJ310" s="50"/>
      <c r="AK310" s="50"/>
      <c r="AL310" s="50"/>
      <c r="AM310" s="50"/>
      <c r="AN310" s="52"/>
      <c r="AO310" s="52"/>
      <c r="AP310" s="52"/>
      <c r="AQ310" s="52"/>
      <c r="AR310" s="52"/>
      <c r="AS310" s="54"/>
      <c r="AT310" s="54"/>
      <c r="AU310" s="54"/>
      <c r="AV310" s="54"/>
      <c r="AW310" s="54"/>
      <c r="AX310" s="56"/>
      <c r="AY310" s="56"/>
      <c r="AZ310" s="56"/>
      <c r="BA310" s="56"/>
      <c r="BB310" s="56"/>
    </row>
    <row r="311" spans="1:55" ht="23.25" customHeight="1" x14ac:dyDescent="0.25">
      <c r="A311" s="1"/>
      <c r="B311" s="114" t="s">
        <v>4196</v>
      </c>
      <c r="C311" s="25"/>
      <c r="D311" s="4"/>
      <c r="E311" s="120"/>
      <c r="F311" s="43"/>
      <c r="G311" s="44"/>
      <c r="H311" s="25"/>
      <c r="I311" s="8"/>
      <c r="J311" s="8"/>
      <c r="K311" s="44"/>
      <c r="L311" s="25"/>
      <c r="M311" s="25"/>
      <c r="N311" s="25"/>
      <c r="O311" s="25"/>
      <c r="P311" s="45"/>
      <c r="Q311" s="97"/>
      <c r="R311" s="25"/>
      <c r="S311" s="25"/>
      <c r="T311" s="25"/>
      <c r="U311" s="25"/>
      <c r="V311" s="25"/>
      <c r="W311" s="25"/>
      <c r="X311" s="81"/>
      <c r="Y311" s="47"/>
      <c r="Z311" s="223"/>
      <c r="AA311" s="24"/>
      <c r="AB311" s="24"/>
      <c r="AC311" s="11"/>
      <c r="AD311" s="11"/>
      <c r="AE311" s="48"/>
      <c r="AF311" s="48"/>
      <c r="AG311" s="49"/>
      <c r="AH311" s="115"/>
      <c r="AI311" s="116"/>
      <c r="AJ311" s="50"/>
      <c r="AK311" s="50"/>
      <c r="AL311" s="50"/>
      <c r="AM311" s="50"/>
      <c r="AN311" s="52"/>
      <c r="AO311" s="52"/>
      <c r="AP311" s="52"/>
      <c r="AQ311" s="52"/>
      <c r="AR311" s="52"/>
      <c r="AS311" s="54"/>
      <c r="AT311" s="54"/>
      <c r="AU311" s="54"/>
      <c r="AV311" s="54"/>
      <c r="AW311" s="54"/>
      <c r="AX311" s="56"/>
      <c r="AY311" s="56"/>
      <c r="AZ311" s="56"/>
      <c r="BA311" s="56"/>
      <c r="BB311" s="56"/>
    </row>
    <row r="312" spans="1:55" ht="12.5" customHeight="1" x14ac:dyDescent="0.25">
      <c r="A312" s="1"/>
      <c r="B312" s="41" t="s">
        <v>4505</v>
      </c>
      <c r="C312" t="s">
        <v>1638</v>
      </c>
      <c r="D312" s="24">
        <v>40</v>
      </c>
      <c r="E312" s="120" t="s">
        <v>41</v>
      </c>
      <c r="F312" s="43">
        <v>1954</v>
      </c>
      <c r="G312" s="44">
        <v>5.8</v>
      </c>
      <c r="H312" s="25" t="s">
        <v>4506</v>
      </c>
      <c r="I312" s="8"/>
      <c r="J312" s="8"/>
      <c r="K312" s="44">
        <v>5.8</v>
      </c>
      <c r="L312" s="25" t="s">
        <v>69</v>
      </c>
      <c r="M312" s="25" t="s">
        <v>4507</v>
      </c>
      <c r="N312" s="25" t="s">
        <v>4508</v>
      </c>
      <c r="O312" s="25" t="s">
        <v>4509</v>
      </c>
      <c r="P312" s="44">
        <v>22.67</v>
      </c>
      <c r="Q312" s="41" t="s">
        <v>4510</v>
      </c>
      <c r="R312" s="65" t="s">
        <v>4511</v>
      </c>
      <c r="S312" s="65" t="s">
        <v>5192</v>
      </c>
      <c r="T312" s="8" t="s">
        <v>4752</v>
      </c>
      <c r="U312" s="8"/>
      <c r="V312" s="8"/>
      <c r="W312" s="8"/>
      <c r="X312" s="121">
        <v>10</v>
      </c>
      <c r="Y312" s="121">
        <v>328</v>
      </c>
      <c r="Z312" s="81">
        <v>45305</v>
      </c>
      <c r="AA312" s="47" t="s">
        <v>52</v>
      </c>
      <c r="AB312" s="24" t="s">
        <v>53</v>
      </c>
      <c r="AC312" s="48" t="s">
        <v>103</v>
      </c>
      <c r="AD312" s="48" t="s">
        <v>234</v>
      </c>
      <c r="AE312" s="48"/>
      <c r="AF312" s="48"/>
      <c r="AG312" s="49"/>
      <c r="AH312" s="115"/>
      <c r="AI312" s="116" t="s">
        <v>55</v>
      </c>
      <c r="AJ312" s="50"/>
      <c r="AK312" s="50"/>
      <c r="AL312" s="50"/>
      <c r="AM312" s="50"/>
      <c r="AN312" s="52"/>
      <c r="AO312" s="52"/>
      <c r="AP312" s="52"/>
      <c r="AQ312" s="52"/>
      <c r="AR312" s="52"/>
      <c r="AS312" s="117"/>
      <c r="AT312" s="117"/>
      <c r="AU312" s="117"/>
      <c r="AV312" s="117"/>
      <c r="AW312" s="117"/>
      <c r="AX312" s="56"/>
      <c r="AY312" s="56"/>
      <c r="AZ312" s="56"/>
      <c r="BA312" s="56"/>
      <c r="BB312" s="56"/>
      <c r="BC312" s="58"/>
    </row>
    <row r="313" spans="1:55" ht="12.5" customHeight="1" x14ac:dyDescent="0.25">
      <c r="A313" s="1"/>
      <c r="B313" t="s">
        <v>1137</v>
      </c>
      <c r="C313" s="25" t="s">
        <v>238</v>
      </c>
      <c r="D313" s="24">
        <v>40</v>
      </c>
      <c r="E313" s="118" t="s">
        <v>41</v>
      </c>
      <c r="F313" s="43">
        <v>2013</v>
      </c>
      <c r="G313" s="44">
        <v>5.0999999999999996</v>
      </c>
      <c r="H313" s="97" t="s">
        <v>1138</v>
      </c>
      <c r="I313" s="8" t="s">
        <v>143</v>
      </c>
      <c r="J313" s="8"/>
      <c r="K313" s="44">
        <v>4.5999999999999996</v>
      </c>
      <c r="L313" s="97" t="s">
        <v>59</v>
      </c>
      <c r="M313" s="97" t="s">
        <v>1139</v>
      </c>
      <c r="N313" s="97" t="s">
        <v>1140</v>
      </c>
      <c r="O313" s="97" t="s">
        <v>1141</v>
      </c>
      <c r="P313" s="44">
        <v>28.38</v>
      </c>
      <c r="Q313" s="97" t="s">
        <v>1142</v>
      </c>
      <c r="R313" s="97"/>
      <c r="S313" s="295" t="s">
        <v>5262</v>
      </c>
      <c r="T313" s="292">
        <v>1650000</v>
      </c>
      <c r="U313" s="119"/>
      <c r="V313" s="119"/>
      <c r="W313" s="292">
        <v>108795</v>
      </c>
      <c r="X313" s="121">
        <v>3201</v>
      </c>
      <c r="Y313" s="121">
        <v>1988</v>
      </c>
      <c r="Z313" s="81">
        <v>41746</v>
      </c>
      <c r="AA313" s="22" t="s">
        <v>52</v>
      </c>
      <c r="AB313" s="24" t="s">
        <v>52</v>
      </c>
      <c r="AC313" s="11" t="s">
        <v>103</v>
      </c>
      <c r="AD313" s="11" t="s">
        <v>234</v>
      </c>
      <c r="AE313" s="48"/>
      <c r="AF313" s="48"/>
      <c r="AG313" s="49"/>
      <c r="AH313" s="115"/>
      <c r="AI313" s="116" t="s">
        <v>55</v>
      </c>
      <c r="AJ313" s="50"/>
      <c r="AK313" s="50"/>
      <c r="AL313" s="50"/>
      <c r="AM313" s="50"/>
      <c r="AN313" s="52"/>
      <c r="AO313" s="52"/>
      <c r="AP313" s="52"/>
      <c r="AQ313" s="52"/>
      <c r="AR313" s="52"/>
      <c r="AS313" s="117"/>
      <c r="AT313" s="117"/>
      <c r="AU313" s="117"/>
      <c r="AV313" s="117"/>
      <c r="AW313" s="117"/>
      <c r="AX313" s="56"/>
      <c r="AY313" s="56"/>
      <c r="AZ313" s="56"/>
      <c r="BA313" s="56"/>
      <c r="BB313" s="56"/>
      <c r="BC313" s="58"/>
    </row>
    <row r="314" spans="1:55" ht="12.5" customHeight="1" x14ac:dyDescent="0.25">
      <c r="A314" s="1"/>
      <c r="B314" s="125" t="s">
        <v>298</v>
      </c>
      <c r="C314" s="25" t="s">
        <v>238</v>
      </c>
      <c r="D314" s="24">
        <v>40</v>
      </c>
      <c r="E314" s="120" t="s">
        <v>41</v>
      </c>
      <c r="F314" s="121">
        <v>1960</v>
      </c>
      <c r="G314" s="119">
        <v>5</v>
      </c>
      <c r="H314" s="7" t="s">
        <v>95</v>
      </c>
      <c r="I314" s="8"/>
      <c r="J314" s="8"/>
      <c r="K314" s="119">
        <v>5</v>
      </c>
      <c r="L314" s="7" t="s">
        <v>59</v>
      </c>
      <c r="M314" s="7" t="s">
        <v>299</v>
      </c>
      <c r="N314" s="7" t="s">
        <v>300</v>
      </c>
      <c r="O314" s="7" t="s">
        <v>301</v>
      </c>
      <c r="P314" s="44">
        <v>24.69</v>
      </c>
      <c r="Q314" s="125" t="s">
        <v>302</v>
      </c>
      <c r="R314" s="125"/>
      <c r="S314" s="7" t="s">
        <v>5266</v>
      </c>
      <c r="T314" s="5"/>
      <c r="U314" s="5"/>
      <c r="V314" s="5"/>
      <c r="W314" s="5"/>
      <c r="X314" s="126">
        <v>28</v>
      </c>
      <c r="Y314" s="126">
        <v>255</v>
      </c>
      <c r="Z314" s="81">
        <v>44473</v>
      </c>
      <c r="AA314" s="47" t="s">
        <v>52</v>
      </c>
      <c r="AB314" s="24" t="s">
        <v>53</v>
      </c>
      <c r="AC314" s="11" t="s">
        <v>103</v>
      </c>
      <c r="AD314" s="48" t="s">
        <v>234</v>
      </c>
      <c r="AE314" s="11"/>
      <c r="AF314" s="11"/>
      <c r="AG314" s="12"/>
      <c r="AH314" s="11"/>
      <c r="AI314" s="116" t="s">
        <v>55</v>
      </c>
      <c r="AJ314" s="51"/>
      <c r="AK314" s="50"/>
      <c r="AL314" s="51"/>
      <c r="AM314" s="62"/>
      <c r="AN314" s="53"/>
      <c r="AO314" s="130"/>
      <c r="AP314" s="16"/>
      <c r="AQ314" s="15"/>
      <c r="AR314" s="15"/>
      <c r="AS314" s="17"/>
      <c r="AT314" s="17"/>
      <c r="AU314" s="18"/>
      <c r="AV314" s="17"/>
      <c r="AW314" s="17"/>
      <c r="AX314" s="19"/>
      <c r="AY314" s="19"/>
      <c r="AZ314" s="20"/>
      <c r="BA314" s="19"/>
      <c r="BB314" s="19"/>
      <c r="BC314" s="65"/>
    </row>
    <row r="315" spans="1:55" ht="12.5" customHeight="1" x14ac:dyDescent="0.25">
      <c r="A315" s="1"/>
      <c r="B315" s="65" t="s">
        <v>1207</v>
      </c>
      <c r="C315" s="25" t="s">
        <v>238</v>
      </c>
      <c r="D315" s="24">
        <v>40</v>
      </c>
      <c r="E315" s="120" t="s">
        <v>41</v>
      </c>
      <c r="F315" s="43">
        <v>2014</v>
      </c>
      <c r="G315" s="44">
        <v>5.149</v>
      </c>
      <c r="H315" s="25" t="s">
        <v>983</v>
      </c>
      <c r="I315" s="8" t="s">
        <v>43</v>
      </c>
      <c r="J315" s="8"/>
      <c r="K315" s="44">
        <v>4.5999999999999996</v>
      </c>
      <c r="L315" s="25" t="s">
        <v>1208</v>
      </c>
      <c r="M315" s="25" t="s">
        <v>1209</v>
      </c>
      <c r="N315" s="25" t="s">
        <v>1210</v>
      </c>
      <c r="O315" s="25" t="s">
        <v>5257</v>
      </c>
      <c r="P315" s="44">
        <v>20.14</v>
      </c>
      <c r="Q315" s="41" t="s">
        <v>1211</v>
      </c>
      <c r="R315" s="41"/>
      <c r="S315" s="65" t="s">
        <v>5258</v>
      </c>
      <c r="T315" s="292" t="s">
        <v>5259</v>
      </c>
      <c r="U315" s="8"/>
      <c r="V315" s="292" t="s">
        <v>5260</v>
      </c>
      <c r="W315" s="8"/>
      <c r="X315" s="121">
        <v>3793</v>
      </c>
      <c r="Y315" s="121">
        <v>14586</v>
      </c>
      <c r="Z315" s="81">
        <v>42145</v>
      </c>
      <c r="AA315" s="47" t="s">
        <v>52</v>
      </c>
      <c r="AB315" s="24" t="s">
        <v>53</v>
      </c>
      <c r="AC315" s="11" t="s">
        <v>103</v>
      </c>
      <c r="AD315" s="11" t="s">
        <v>234</v>
      </c>
      <c r="AE315" s="48"/>
      <c r="AF315" s="48"/>
      <c r="AG315" s="49"/>
      <c r="AH315" s="48"/>
      <c r="AI315" s="116" t="s">
        <v>55</v>
      </c>
      <c r="AJ315" s="50"/>
      <c r="AK315" s="50"/>
      <c r="AL315" s="50"/>
      <c r="AM315" s="50"/>
      <c r="AN315" s="52"/>
      <c r="AO315" s="52"/>
      <c r="AP315" s="52"/>
      <c r="AQ315" s="52"/>
      <c r="AR315" s="52"/>
      <c r="AS315" s="54"/>
      <c r="AT315" s="54"/>
      <c r="AU315" s="54"/>
      <c r="AV315" s="54"/>
      <c r="AW315" s="54"/>
      <c r="AX315" s="56"/>
      <c r="AY315" s="56"/>
      <c r="AZ315" s="56"/>
      <c r="BA315" s="56"/>
      <c r="BB315" s="56"/>
      <c r="BC315" s="58"/>
    </row>
    <row r="316" spans="1:55" ht="12.5" customHeight="1" x14ac:dyDescent="0.25">
      <c r="A316" s="1"/>
      <c r="B316" t="s">
        <v>1273</v>
      </c>
      <c r="C316" s="25" t="s">
        <v>238</v>
      </c>
      <c r="D316" s="24">
        <v>40</v>
      </c>
      <c r="E316" s="118" t="s">
        <v>41</v>
      </c>
      <c r="F316" s="43">
        <v>2011</v>
      </c>
      <c r="G316" s="44">
        <v>5.8819999999999997</v>
      </c>
      <c r="H316" s="97" t="s">
        <v>1274</v>
      </c>
      <c r="I316" s="8" t="s">
        <v>143</v>
      </c>
      <c r="J316" s="8" t="s">
        <v>44</v>
      </c>
      <c r="K316" s="44">
        <v>6</v>
      </c>
      <c r="L316" s="97" t="s">
        <v>697</v>
      </c>
      <c r="M316" s="97" t="s">
        <v>1275</v>
      </c>
      <c r="N316" s="97" t="s">
        <v>5173</v>
      </c>
      <c r="O316" s="97" t="s">
        <v>1276</v>
      </c>
      <c r="P316" s="44">
        <v>42.18</v>
      </c>
      <c r="Q316" s="25" t="s">
        <v>1277</v>
      </c>
      <c r="R316" s="97"/>
      <c r="S316" s="295" t="s">
        <v>5174</v>
      </c>
      <c r="T316" s="292">
        <v>75000000</v>
      </c>
      <c r="U316" s="292">
        <v>83504017</v>
      </c>
      <c r="V316" s="292">
        <v>226904017</v>
      </c>
      <c r="W316" s="292">
        <v>15616148</v>
      </c>
      <c r="X316" s="121">
        <v>104018</v>
      </c>
      <c r="Y316" s="121">
        <v>179776</v>
      </c>
      <c r="Z316" s="81">
        <v>40968</v>
      </c>
      <c r="AA316" s="22" t="s">
        <v>52</v>
      </c>
      <c r="AB316" s="24" t="s">
        <v>52</v>
      </c>
      <c r="AC316" s="11" t="s">
        <v>103</v>
      </c>
      <c r="AD316" s="11" t="s">
        <v>234</v>
      </c>
      <c r="AE316" s="48"/>
      <c r="AF316" s="48"/>
      <c r="AG316" s="49"/>
      <c r="AH316" s="115"/>
      <c r="AI316" s="116" t="s">
        <v>55</v>
      </c>
      <c r="AJ316" s="50"/>
      <c r="AK316" s="50"/>
      <c r="AL316" s="50"/>
      <c r="AM316" s="50"/>
      <c r="AN316" s="52"/>
      <c r="AO316" s="52"/>
      <c r="AP316" s="52"/>
      <c r="AQ316" s="52"/>
      <c r="AR316" s="52"/>
      <c r="AS316" s="117"/>
      <c r="AT316" s="117"/>
      <c r="AU316" s="117"/>
      <c r="AV316" s="117"/>
      <c r="AW316" s="117"/>
      <c r="AX316" s="56"/>
      <c r="AY316" s="56"/>
      <c r="AZ316" s="56"/>
      <c r="BA316" s="56"/>
      <c r="BB316" s="56"/>
      <c r="BC316" s="58"/>
    </row>
    <row r="317" spans="1:55" ht="12.5" customHeight="1" x14ac:dyDescent="0.25">
      <c r="A317" s="1"/>
      <c r="B317" t="s">
        <v>1278</v>
      </c>
      <c r="C317" s="25" t="s">
        <v>238</v>
      </c>
      <c r="D317" s="24">
        <v>40</v>
      </c>
      <c r="E317" s="120" t="s">
        <v>41</v>
      </c>
      <c r="F317" s="43">
        <v>2015</v>
      </c>
      <c r="G317" s="44">
        <v>5.7460000000000004</v>
      </c>
      <c r="H317" s="97" t="s">
        <v>1030</v>
      </c>
      <c r="I317" s="8"/>
      <c r="J317" s="8"/>
      <c r="K317" s="44">
        <v>5.3</v>
      </c>
      <c r="L317" s="97" t="s">
        <v>560</v>
      </c>
      <c r="M317" s="97" t="s">
        <v>5202</v>
      </c>
      <c r="N317" s="97" t="s">
        <v>5203</v>
      </c>
      <c r="O317" s="97" t="s">
        <v>4309</v>
      </c>
      <c r="P317" s="44">
        <v>29.73</v>
      </c>
      <c r="Q317" s="97" t="s">
        <v>1279</v>
      </c>
      <c r="R317" s="97"/>
      <c r="S317" s="295"/>
      <c r="T317" s="292">
        <v>12000000</v>
      </c>
      <c r="U317" s="119"/>
      <c r="V317" s="292">
        <v>81461069</v>
      </c>
      <c r="W317" s="119"/>
      <c r="X317" s="121">
        <v>2246</v>
      </c>
      <c r="Y317" s="121">
        <v>6169</v>
      </c>
      <c r="Z317" s="81">
        <v>42342</v>
      </c>
      <c r="AA317" s="22" t="s">
        <v>52</v>
      </c>
      <c r="AB317" s="24" t="s">
        <v>53</v>
      </c>
      <c r="AC317" s="11" t="s">
        <v>103</v>
      </c>
      <c r="AD317" s="11" t="s">
        <v>234</v>
      </c>
      <c r="AE317" s="48"/>
      <c r="AF317" s="48"/>
      <c r="AG317" s="49"/>
      <c r="AH317" s="115"/>
      <c r="AI317" s="116" t="s">
        <v>55</v>
      </c>
      <c r="AJ317" s="50"/>
      <c r="AK317" s="50"/>
      <c r="AL317" s="50"/>
      <c r="AM317" s="50"/>
      <c r="AN317" s="52"/>
      <c r="AO317" s="52"/>
      <c r="AP317" s="52"/>
      <c r="AQ317" s="52"/>
      <c r="AR317" s="52"/>
      <c r="AS317" s="117"/>
      <c r="AT317" s="117"/>
      <c r="AU317" s="117"/>
      <c r="AV317" s="117"/>
      <c r="AW317" s="117"/>
      <c r="AX317" s="56"/>
      <c r="AY317" s="56"/>
      <c r="AZ317" s="56"/>
      <c r="BA317" s="56"/>
      <c r="BB317" s="56"/>
      <c r="BC317" s="58"/>
    </row>
    <row r="318" spans="1:55" ht="12.5" customHeight="1" x14ac:dyDescent="0.25">
      <c r="A318" s="1"/>
      <c r="B318" s="65" t="s">
        <v>1296</v>
      </c>
      <c r="C318" s="25" t="s">
        <v>238</v>
      </c>
      <c r="D318" s="24">
        <v>40</v>
      </c>
      <c r="E318" s="120" t="s">
        <v>41</v>
      </c>
      <c r="F318" s="43">
        <v>2015</v>
      </c>
      <c r="G318" s="44">
        <v>5.6260000000000003</v>
      </c>
      <c r="H318" s="25" t="s">
        <v>288</v>
      </c>
      <c r="I318" s="8" t="s">
        <v>121</v>
      </c>
      <c r="J318" s="8" t="s">
        <v>276</v>
      </c>
      <c r="K318" s="44">
        <v>5.3</v>
      </c>
      <c r="L318" s="25" t="s">
        <v>600</v>
      </c>
      <c r="M318" s="25" t="s">
        <v>1297</v>
      </c>
      <c r="N318" s="25" t="s">
        <v>1298</v>
      </c>
      <c r="O318" s="25" t="s">
        <v>1299</v>
      </c>
      <c r="P318" s="44">
        <v>43.62</v>
      </c>
      <c r="Q318" s="41" t="s">
        <v>1300</v>
      </c>
      <c r="R318" s="41"/>
      <c r="S318" s="65" t="s">
        <v>5217</v>
      </c>
      <c r="T318" s="292" t="s">
        <v>5218</v>
      </c>
      <c r="U318" s="292" t="s">
        <v>5219</v>
      </c>
      <c r="V318" s="292" t="s">
        <v>5220</v>
      </c>
      <c r="W318" s="292" t="s">
        <v>5221</v>
      </c>
      <c r="X318" s="121">
        <v>136097</v>
      </c>
      <c r="Y318" s="121">
        <v>197864</v>
      </c>
      <c r="Z318" s="81">
        <v>42145</v>
      </c>
      <c r="AA318" s="47" t="s">
        <v>52</v>
      </c>
      <c r="AB318" s="24" t="s">
        <v>53</v>
      </c>
      <c r="AC318" s="11" t="s">
        <v>103</v>
      </c>
      <c r="AD318" s="11" t="s">
        <v>234</v>
      </c>
      <c r="AE318" s="48"/>
      <c r="AF318" s="48"/>
      <c r="AG318" s="49"/>
      <c r="AH318" s="48"/>
      <c r="AI318" s="116" t="s">
        <v>55</v>
      </c>
      <c r="AJ318" s="50"/>
      <c r="AK318" s="50"/>
      <c r="AL318" s="50"/>
      <c r="AM318" s="50"/>
      <c r="AN318" s="52"/>
      <c r="AO318" s="52"/>
      <c r="AP318" s="52"/>
      <c r="AQ318" s="52"/>
      <c r="AR318" s="52"/>
      <c r="AS318" s="54"/>
      <c r="AT318" s="54"/>
      <c r="AU318" s="54"/>
      <c r="AV318" s="54"/>
      <c r="AW318" s="54"/>
      <c r="AX318" s="56"/>
      <c r="AY318" s="56"/>
      <c r="AZ318" s="56"/>
      <c r="BA318" s="56"/>
      <c r="BB318" s="56"/>
      <c r="BC318" s="58"/>
    </row>
    <row r="319" spans="1:55" ht="12.5" customHeight="1" x14ac:dyDescent="0.25">
      <c r="A319" s="1"/>
      <c r="B319" t="s">
        <v>1307</v>
      </c>
      <c r="C319" s="25" t="s">
        <v>238</v>
      </c>
      <c r="D319" s="24">
        <v>40</v>
      </c>
      <c r="E319" s="120" t="s">
        <v>41</v>
      </c>
      <c r="F319" s="43">
        <v>2011</v>
      </c>
      <c r="G319" s="44">
        <v>5.7030000000000003</v>
      </c>
      <c r="H319" s="97" t="s">
        <v>983</v>
      </c>
      <c r="I319" s="8" t="s">
        <v>143</v>
      </c>
      <c r="J319" s="8" t="s">
        <v>44</v>
      </c>
      <c r="K319" s="44">
        <v>5.9</v>
      </c>
      <c r="L319" s="97" t="s">
        <v>740</v>
      </c>
      <c r="M319" s="97" t="s">
        <v>741</v>
      </c>
      <c r="N319" s="97" t="s">
        <v>5206</v>
      </c>
      <c r="O319" s="97" t="s">
        <v>1308</v>
      </c>
      <c r="P319" s="44">
        <v>19.920000000000002</v>
      </c>
      <c r="Q319" t="s">
        <v>1309</v>
      </c>
      <c r="R319" t="s">
        <v>1310</v>
      </c>
      <c r="S319" s="7" t="s">
        <v>5207</v>
      </c>
      <c r="T319" s="292">
        <v>35000000</v>
      </c>
      <c r="U319" s="292">
        <v>170276</v>
      </c>
      <c r="V319" s="292">
        <v>89770276</v>
      </c>
      <c r="W319" s="292">
        <v>329207</v>
      </c>
      <c r="X319" s="121">
        <v>5668</v>
      </c>
      <c r="Y319" s="121">
        <v>8740</v>
      </c>
      <c r="Z319" s="81">
        <v>41356</v>
      </c>
      <c r="AA319" s="22" t="s">
        <v>52</v>
      </c>
      <c r="AB319" s="24" t="s">
        <v>52</v>
      </c>
      <c r="AC319" s="11" t="s">
        <v>103</v>
      </c>
      <c r="AD319" s="11" t="s">
        <v>234</v>
      </c>
      <c r="AE319" s="48"/>
      <c r="AF319" s="48"/>
      <c r="AG319" s="49"/>
      <c r="AH319" s="115"/>
      <c r="AI319" s="116" t="s">
        <v>55</v>
      </c>
      <c r="AJ319" s="50"/>
      <c r="AK319" s="50"/>
      <c r="AL319" s="50"/>
      <c r="AM319" s="50"/>
      <c r="AN319" s="52"/>
      <c r="AO319" s="52"/>
      <c r="AP319" s="52"/>
      <c r="AQ319" s="52"/>
      <c r="AR319" s="52"/>
      <c r="AS319" s="117"/>
      <c r="AT319" s="117"/>
      <c r="AU319" s="117"/>
      <c r="AV319" s="117"/>
      <c r="AW319" s="117"/>
      <c r="AX319" s="56"/>
      <c r="AY319" s="56"/>
      <c r="AZ319" s="56"/>
      <c r="BA319" s="56"/>
      <c r="BB319" s="56"/>
      <c r="BC319" s="294"/>
    </row>
    <row r="320" spans="1:55" ht="12.5" customHeight="1" x14ac:dyDescent="0.25">
      <c r="A320" s="1"/>
      <c r="B320" s="65" t="s">
        <v>1311</v>
      </c>
      <c r="C320" s="25" t="s">
        <v>238</v>
      </c>
      <c r="D320" s="24">
        <v>40</v>
      </c>
      <c r="E320" s="120" t="s">
        <v>41</v>
      </c>
      <c r="F320" s="43">
        <v>2010</v>
      </c>
      <c r="G320" s="44">
        <v>5.7</v>
      </c>
      <c r="H320" s="97" t="s">
        <v>1312</v>
      </c>
      <c r="I320" s="8"/>
      <c r="J320" s="8"/>
      <c r="K320" s="44">
        <v>5.7</v>
      </c>
      <c r="L320" s="97" t="s">
        <v>861</v>
      </c>
      <c r="M320" s="97" t="s">
        <v>1313</v>
      </c>
      <c r="N320" s="97" t="s">
        <v>5208</v>
      </c>
      <c r="O320" s="97" t="s">
        <v>1314</v>
      </c>
      <c r="P320" s="44">
        <v>22.87</v>
      </c>
      <c r="Q320" s="97" t="s">
        <v>1315</v>
      </c>
      <c r="R320" s="97"/>
      <c r="S320" s="295"/>
      <c r="T320" s="119"/>
      <c r="U320" s="119"/>
      <c r="V320" s="119"/>
      <c r="W320" s="119"/>
      <c r="X320" s="121">
        <v>96</v>
      </c>
      <c r="Y320" s="121">
        <v>223</v>
      </c>
      <c r="Z320" s="81">
        <v>43369</v>
      </c>
      <c r="AA320" s="8" t="s">
        <v>52</v>
      </c>
      <c r="AB320" s="24" t="s">
        <v>53</v>
      </c>
      <c r="AC320" s="11" t="s">
        <v>103</v>
      </c>
      <c r="AD320" s="11" t="s">
        <v>234</v>
      </c>
      <c r="AE320" s="48"/>
      <c r="AF320" s="48"/>
      <c r="AG320" s="49"/>
      <c r="AH320" s="115"/>
      <c r="AI320" s="116" t="s">
        <v>55</v>
      </c>
      <c r="AJ320" s="50"/>
      <c r="AK320" s="50"/>
      <c r="AL320" s="50"/>
      <c r="AM320" s="50"/>
      <c r="AN320" s="52"/>
      <c r="AO320" s="52"/>
      <c r="AP320" s="52"/>
      <c r="AQ320" s="52"/>
      <c r="AR320" s="52"/>
      <c r="AS320" s="117"/>
      <c r="AT320" s="117"/>
      <c r="AU320" s="117"/>
      <c r="AV320" s="117"/>
      <c r="AW320" s="117"/>
      <c r="AX320" s="56"/>
      <c r="AY320" s="56"/>
      <c r="AZ320" s="56"/>
      <c r="BA320" s="56"/>
      <c r="BB320" s="56"/>
      <c r="BC320" s="58"/>
    </row>
    <row r="321" spans="1:55" ht="12.5" customHeight="1" x14ac:dyDescent="0.25">
      <c r="A321" s="1"/>
      <c r="B321" s="65" t="s">
        <v>1318</v>
      </c>
      <c r="C321" s="25" t="s">
        <v>238</v>
      </c>
      <c r="D321" s="24">
        <v>40</v>
      </c>
      <c r="E321" s="118" t="s">
        <v>41</v>
      </c>
      <c r="F321" s="43">
        <v>2019</v>
      </c>
      <c r="G321" s="44">
        <v>5.94</v>
      </c>
      <c r="H321" s="97" t="s">
        <v>282</v>
      </c>
      <c r="I321" s="8" t="s">
        <v>121</v>
      </c>
      <c r="J321" s="8" t="s">
        <v>276</v>
      </c>
      <c r="K321" s="44">
        <v>5.7</v>
      </c>
      <c r="L321" s="97" t="s">
        <v>710</v>
      </c>
      <c r="M321" s="97" t="s">
        <v>1319</v>
      </c>
      <c r="N321" s="97" t="s">
        <v>1320</v>
      </c>
      <c r="O321" s="97" t="s">
        <v>4310</v>
      </c>
      <c r="P321" s="44">
        <v>38.36</v>
      </c>
      <c r="Q321" s="97" t="s">
        <v>1321</v>
      </c>
      <c r="R321" s="97"/>
      <c r="S321" s="295" t="s">
        <v>5153</v>
      </c>
      <c r="T321" s="292">
        <v>138000000</v>
      </c>
      <c r="U321" s="292">
        <v>48546770</v>
      </c>
      <c r="V321" s="292">
        <v>173469516</v>
      </c>
      <c r="W321" s="292">
        <v>4897681</v>
      </c>
      <c r="X321" s="121">
        <v>118990</v>
      </c>
      <c r="Y321" s="121">
        <v>127273</v>
      </c>
      <c r="Z321" s="81">
        <v>43939</v>
      </c>
      <c r="AA321" s="47" t="s">
        <v>52</v>
      </c>
      <c r="AB321" s="24" t="s">
        <v>53</v>
      </c>
      <c r="AC321" s="11" t="s">
        <v>103</v>
      </c>
      <c r="AD321" s="11" t="s">
        <v>234</v>
      </c>
      <c r="AE321" s="48"/>
      <c r="AF321" s="48"/>
      <c r="AG321" s="49"/>
      <c r="AH321" s="115"/>
      <c r="AI321" s="116" t="s">
        <v>55</v>
      </c>
      <c r="AJ321" s="50"/>
      <c r="AK321" s="50"/>
      <c r="AL321" s="50"/>
      <c r="AM321" s="50"/>
      <c r="AN321" s="52"/>
      <c r="AO321" s="52"/>
      <c r="AP321" s="52"/>
      <c r="AQ321" s="52"/>
      <c r="AR321" s="52"/>
      <c r="AS321" s="117"/>
      <c r="AT321" s="117"/>
      <c r="AU321" s="117"/>
      <c r="AV321" s="117"/>
      <c r="AW321" s="117"/>
      <c r="AX321" s="56"/>
      <c r="AY321" s="56"/>
      <c r="AZ321" s="56"/>
      <c r="BA321" s="56"/>
      <c r="BB321" s="56"/>
      <c r="BC321" s="58"/>
    </row>
    <row r="322" spans="1:55" ht="12.5" customHeight="1" x14ac:dyDescent="0.25">
      <c r="A322" s="1"/>
      <c r="B322" s="41" t="s">
        <v>1324</v>
      </c>
      <c r="C322" s="25" t="s">
        <v>238</v>
      </c>
      <c r="D322" s="24">
        <v>40</v>
      </c>
      <c r="E322" s="120" t="s">
        <v>41</v>
      </c>
      <c r="F322" s="43">
        <v>2017</v>
      </c>
      <c r="G322" s="44">
        <v>5.8079999999999998</v>
      </c>
      <c r="H322" s="25" t="s">
        <v>576</v>
      </c>
      <c r="I322" s="8" t="s">
        <v>143</v>
      </c>
      <c r="J322" s="8" t="s">
        <v>276</v>
      </c>
      <c r="K322" s="44">
        <v>5.3</v>
      </c>
      <c r="L322" s="25" t="s">
        <v>59</v>
      </c>
      <c r="M322" s="25" t="s">
        <v>1326</v>
      </c>
      <c r="N322" s="25" t="s">
        <v>5189</v>
      </c>
      <c r="O322" s="25" t="s">
        <v>1327</v>
      </c>
      <c r="P322" s="44">
        <v>33.08</v>
      </c>
      <c r="Q322" s="41" t="s">
        <v>1328</v>
      </c>
      <c r="R322" s="25"/>
      <c r="S322" s="7" t="s">
        <v>5190</v>
      </c>
      <c r="T322" s="292">
        <v>120000000</v>
      </c>
      <c r="U322" s="292">
        <v>33700160</v>
      </c>
      <c r="V322" s="292">
        <v>221900160</v>
      </c>
      <c r="W322" s="292">
        <v>9683259</v>
      </c>
      <c r="X322" s="121">
        <v>139958</v>
      </c>
      <c r="Y322" s="121">
        <v>125230</v>
      </c>
      <c r="Z322" s="81">
        <v>43220</v>
      </c>
      <c r="AA322" s="8" t="s">
        <v>52</v>
      </c>
      <c r="AB322" s="24" t="s">
        <v>53</v>
      </c>
      <c r="AC322" s="11" t="s">
        <v>103</v>
      </c>
      <c r="AD322" s="11" t="s">
        <v>234</v>
      </c>
      <c r="AE322" s="48"/>
      <c r="AF322" s="48"/>
      <c r="AG322" s="49"/>
      <c r="AH322" s="115"/>
      <c r="AI322" s="116" t="s">
        <v>55</v>
      </c>
      <c r="AJ322" s="50"/>
      <c r="AK322" s="50"/>
      <c r="AL322" s="50"/>
      <c r="AM322" s="50"/>
      <c r="AN322" s="52"/>
      <c r="AO322" s="52"/>
      <c r="AP322" s="52"/>
      <c r="AQ322" s="52"/>
      <c r="AR322" s="52"/>
      <c r="AS322" s="117"/>
      <c r="AT322" s="117"/>
      <c r="AU322" s="117"/>
      <c r="AV322" s="117"/>
      <c r="AW322" s="117"/>
      <c r="AX322" s="56"/>
      <c r="AY322" s="56"/>
      <c r="AZ322" s="56"/>
      <c r="BA322" s="56"/>
      <c r="BB322" s="56"/>
      <c r="BC322" s="58"/>
    </row>
    <row r="323" spans="1:55" ht="12.5" customHeight="1" x14ac:dyDescent="0.25">
      <c r="A323" s="1"/>
      <c r="B323" s="65" t="s">
        <v>1342</v>
      </c>
      <c r="C323" s="25" t="s">
        <v>238</v>
      </c>
      <c r="D323" s="24">
        <v>40</v>
      </c>
      <c r="E323" s="122" t="s">
        <v>41</v>
      </c>
      <c r="F323" s="43">
        <v>2012</v>
      </c>
      <c r="G323" s="44">
        <v>5.37</v>
      </c>
      <c r="H323" s="25" t="s">
        <v>1343</v>
      </c>
      <c r="I323" s="8" t="s">
        <v>67</v>
      </c>
      <c r="J323" s="8" t="s">
        <v>44</v>
      </c>
      <c r="K323" s="44">
        <v>4.8</v>
      </c>
      <c r="L323" s="25" t="s">
        <v>5230</v>
      </c>
      <c r="M323" s="25" t="s">
        <v>1344</v>
      </c>
      <c r="N323" s="25" t="s">
        <v>1345</v>
      </c>
      <c r="O323" s="25" t="s">
        <v>5231</v>
      </c>
      <c r="P323" s="44">
        <v>34.020000000000003</v>
      </c>
      <c r="Q323" s="41" t="s">
        <v>1346</v>
      </c>
      <c r="R323" s="25" t="s">
        <v>1347</v>
      </c>
      <c r="S323" s="7"/>
      <c r="T323" s="292">
        <v>15000000</v>
      </c>
      <c r="U323" s="292">
        <v>5290</v>
      </c>
      <c r="V323" s="5"/>
      <c r="W323" s="5"/>
      <c r="X323" s="121">
        <v>244</v>
      </c>
      <c r="Y323" s="121">
        <v>1467</v>
      </c>
      <c r="Z323" s="81">
        <v>42000</v>
      </c>
      <c r="AA323" s="47" t="s">
        <v>52</v>
      </c>
      <c r="AB323" s="24" t="s">
        <v>53</v>
      </c>
      <c r="AC323" s="11" t="s">
        <v>103</v>
      </c>
      <c r="AD323" s="11" t="s">
        <v>234</v>
      </c>
      <c r="AE323" s="48"/>
      <c r="AF323" s="48"/>
      <c r="AG323" s="49"/>
      <c r="AH323" s="115"/>
      <c r="AI323" s="116" t="s">
        <v>55</v>
      </c>
      <c r="AJ323" s="50"/>
      <c r="AK323" s="50"/>
      <c r="AL323" s="50"/>
      <c r="AM323" s="50"/>
      <c r="AN323" s="52"/>
      <c r="AO323" s="52"/>
      <c r="AP323" s="52"/>
      <c r="AQ323" s="52"/>
      <c r="AR323" s="52"/>
      <c r="AS323" s="117"/>
      <c r="AT323" s="117"/>
      <c r="AU323" s="117"/>
      <c r="AV323" s="117"/>
      <c r="AW323" s="117"/>
      <c r="AX323" s="56"/>
      <c r="AY323" s="56"/>
      <c r="AZ323" s="56"/>
      <c r="BA323" s="56"/>
      <c r="BB323" s="56"/>
      <c r="BC323" s="58"/>
    </row>
    <row r="324" spans="1:55" ht="12.5" customHeight="1" x14ac:dyDescent="0.25">
      <c r="A324" s="1"/>
      <c r="B324" s="41" t="s">
        <v>1354</v>
      </c>
      <c r="C324" s="25" t="s">
        <v>238</v>
      </c>
      <c r="D324" s="24">
        <v>40</v>
      </c>
      <c r="E324" s="120" t="s">
        <v>41</v>
      </c>
      <c r="F324" s="43">
        <v>1954</v>
      </c>
      <c r="G324" s="44">
        <v>5.6289999999999996</v>
      </c>
      <c r="H324" s="25" t="s">
        <v>1355</v>
      </c>
      <c r="I324" s="8"/>
      <c r="J324" s="8"/>
      <c r="K324" s="44">
        <v>5.4</v>
      </c>
      <c r="L324" s="25" t="s">
        <v>59</v>
      </c>
      <c r="M324" s="25" t="s">
        <v>1356</v>
      </c>
      <c r="N324" s="25" t="s">
        <v>1357</v>
      </c>
      <c r="O324" s="25" t="s">
        <v>1358</v>
      </c>
      <c r="P324" s="44">
        <v>21.02</v>
      </c>
      <c r="Q324" s="97" t="s">
        <v>1359</v>
      </c>
      <c r="R324" s="25"/>
      <c r="S324" s="7" t="s">
        <v>5216</v>
      </c>
      <c r="T324" s="292">
        <v>250000</v>
      </c>
      <c r="U324" s="5"/>
      <c r="V324" s="5"/>
      <c r="W324" s="5"/>
      <c r="X324" s="121">
        <v>143</v>
      </c>
      <c r="Y324" s="121">
        <v>1672</v>
      </c>
      <c r="Z324" s="81">
        <v>42715</v>
      </c>
      <c r="AA324" s="47" t="s">
        <v>52</v>
      </c>
      <c r="AB324" s="46" t="s">
        <v>53</v>
      </c>
      <c r="AC324" s="11" t="s">
        <v>103</v>
      </c>
      <c r="AD324" s="11" t="s">
        <v>234</v>
      </c>
      <c r="AE324" s="48"/>
      <c r="AF324" s="48"/>
      <c r="AG324" s="49"/>
      <c r="AH324" s="115"/>
      <c r="AI324" s="116" t="s">
        <v>55</v>
      </c>
      <c r="AJ324" s="50"/>
      <c r="AK324" s="50"/>
      <c r="AL324" s="50"/>
      <c r="AM324" s="50"/>
      <c r="AN324" s="52"/>
      <c r="AO324" s="52"/>
      <c r="AP324" s="52"/>
      <c r="AQ324" s="52"/>
      <c r="AR324" s="52"/>
      <c r="AS324" s="117"/>
      <c r="AT324" s="117"/>
      <c r="AU324" s="117"/>
      <c r="AV324" s="117"/>
      <c r="AW324" s="117"/>
      <c r="AX324" s="56"/>
      <c r="AY324" s="56"/>
      <c r="AZ324" s="56"/>
      <c r="BA324" s="56"/>
      <c r="BB324" s="56"/>
      <c r="BC324" s="58"/>
    </row>
    <row r="325" spans="1:55" ht="12.5" customHeight="1" x14ac:dyDescent="0.25">
      <c r="A325" s="1"/>
      <c r="B325" t="s">
        <v>1373</v>
      </c>
      <c r="C325" s="25" t="s">
        <v>238</v>
      </c>
      <c r="D325" s="24">
        <v>40</v>
      </c>
      <c r="E325" s="120" t="s">
        <v>41</v>
      </c>
      <c r="F325" s="43">
        <v>2010</v>
      </c>
      <c r="G325" s="44">
        <v>5.4020000000000001</v>
      </c>
      <c r="H325" s="25" t="s">
        <v>576</v>
      </c>
      <c r="I325" s="8"/>
      <c r="J325" s="8"/>
      <c r="K325" s="44">
        <v>4.5999999999999996</v>
      </c>
      <c r="L325" s="25" t="s">
        <v>322</v>
      </c>
      <c r="M325" s="25" t="s">
        <v>1374</v>
      </c>
      <c r="N325" s="25" t="s">
        <v>5225</v>
      </c>
      <c r="O325" s="25" t="s">
        <v>5226</v>
      </c>
      <c r="P325" s="44">
        <v>28.14</v>
      </c>
      <c r="Q325" t="s">
        <v>1375</v>
      </c>
      <c r="R325" s="25" t="s">
        <v>1376</v>
      </c>
      <c r="S325" s="7"/>
      <c r="T325" s="292">
        <v>17000000</v>
      </c>
      <c r="U325" s="5"/>
      <c r="V325" s="5"/>
      <c r="W325" s="5"/>
      <c r="X325" s="121">
        <v>295</v>
      </c>
      <c r="Y325" s="121">
        <v>1019</v>
      </c>
      <c r="Z325" s="81">
        <v>42000</v>
      </c>
      <c r="AA325" s="47" t="s">
        <v>52</v>
      </c>
      <c r="AB325" s="24" t="s">
        <v>53</v>
      </c>
      <c r="AC325" s="11" t="s">
        <v>103</v>
      </c>
      <c r="AD325" s="11" t="s">
        <v>234</v>
      </c>
      <c r="AE325" s="48"/>
      <c r="AF325" s="48"/>
      <c r="AG325" s="49"/>
      <c r="AH325" s="115"/>
      <c r="AI325" s="116" t="s">
        <v>55</v>
      </c>
      <c r="AJ325" s="50"/>
      <c r="AK325" s="50"/>
      <c r="AL325" s="50"/>
      <c r="AM325" s="50"/>
      <c r="AN325" s="52"/>
      <c r="AO325" s="52"/>
      <c r="AP325" s="52"/>
      <c r="AQ325" s="52"/>
      <c r="AR325" s="52"/>
      <c r="AS325" s="117"/>
      <c r="AT325" s="117"/>
      <c r="AU325" s="117"/>
      <c r="AV325" s="117"/>
      <c r="AW325" s="117"/>
      <c r="AX325" s="56"/>
      <c r="AY325" s="56"/>
      <c r="AZ325" s="56"/>
      <c r="BA325" s="56"/>
      <c r="BB325" s="56"/>
      <c r="BC325" s="58"/>
    </row>
    <row r="326" spans="1:55" ht="12.5" customHeight="1" x14ac:dyDescent="0.25">
      <c r="A326" s="1"/>
      <c r="B326" s="65" t="s">
        <v>1392</v>
      </c>
      <c r="C326" s="25" t="s">
        <v>238</v>
      </c>
      <c r="D326" s="24">
        <v>40</v>
      </c>
      <c r="E326" s="64" t="s">
        <v>41</v>
      </c>
      <c r="F326" s="43">
        <v>2012</v>
      </c>
      <c r="G326" s="44">
        <v>5.92</v>
      </c>
      <c r="H326" s="25" t="s">
        <v>1343</v>
      </c>
      <c r="I326" s="8" t="s">
        <v>143</v>
      </c>
      <c r="J326" s="8" t="s">
        <v>44</v>
      </c>
      <c r="K326" s="44">
        <v>5.4</v>
      </c>
      <c r="L326" s="25" t="s">
        <v>59</v>
      </c>
      <c r="M326" s="25" t="s">
        <v>1393</v>
      </c>
      <c r="N326" s="25" t="s">
        <v>1394</v>
      </c>
      <c r="O326" s="25" t="s">
        <v>1395</v>
      </c>
      <c r="P326" s="44">
        <v>30.92</v>
      </c>
      <c r="Q326" s="97" t="s">
        <v>1396</v>
      </c>
      <c r="R326" s="41" t="s">
        <v>1397</v>
      </c>
      <c r="S326" s="65" t="s">
        <v>5155</v>
      </c>
      <c r="T326" s="292" t="s">
        <v>5156</v>
      </c>
      <c r="U326" s="8"/>
      <c r="V326" s="8"/>
      <c r="W326" s="8"/>
      <c r="X326" s="121">
        <v>6942</v>
      </c>
      <c r="Y326" s="121">
        <v>7027</v>
      </c>
      <c r="Z326" s="81">
        <v>42000</v>
      </c>
      <c r="AA326" s="47" t="s">
        <v>52</v>
      </c>
      <c r="AB326" s="24" t="s">
        <v>53</v>
      </c>
      <c r="AC326" s="11" t="s">
        <v>103</v>
      </c>
      <c r="AD326" s="11" t="s">
        <v>234</v>
      </c>
      <c r="AE326" s="68"/>
      <c r="AF326" s="48"/>
      <c r="AG326" s="49"/>
      <c r="AH326" s="48"/>
      <c r="AI326" s="116" t="s">
        <v>55</v>
      </c>
      <c r="AJ326" s="50"/>
      <c r="AK326" s="50"/>
      <c r="AL326" s="50"/>
      <c r="AM326" s="50"/>
      <c r="AN326" s="52"/>
      <c r="AO326" s="52"/>
      <c r="AP326" s="52"/>
      <c r="AQ326" s="52"/>
      <c r="AR326" s="52"/>
      <c r="AS326" s="54"/>
      <c r="AT326" s="54"/>
      <c r="AU326" s="54"/>
      <c r="AV326" s="54"/>
      <c r="AW326" s="54"/>
      <c r="AX326" s="56"/>
      <c r="AY326" s="56"/>
      <c r="AZ326" s="56"/>
      <c r="BA326" s="56"/>
      <c r="BB326" s="56"/>
      <c r="BC326" s="58"/>
    </row>
    <row r="327" spans="1:55" ht="12.5" customHeight="1" x14ac:dyDescent="0.25">
      <c r="A327" s="1"/>
      <c r="B327" t="s">
        <v>1398</v>
      </c>
      <c r="C327" s="25" t="s">
        <v>238</v>
      </c>
      <c r="D327" s="24">
        <v>40</v>
      </c>
      <c r="E327" s="118" t="s">
        <v>41</v>
      </c>
      <c r="F327" s="43">
        <v>2012</v>
      </c>
      <c r="G327" s="44">
        <v>5.1719999999999997</v>
      </c>
      <c r="H327" s="97" t="s">
        <v>1399</v>
      </c>
      <c r="I327" s="8" t="s">
        <v>143</v>
      </c>
      <c r="J327" s="8" t="s">
        <v>44</v>
      </c>
      <c r="K327" s="44">
        <v>4.9000000000000004</v>
      </c>
      <c r="L327" s="97" t="s">
        <v>69</v>
      </c>
      <c r="M327" s="97" t="s">
        <v>1400</v>
      </c>
      <c r="N327" s="97" t="s">
        <v>5251</v>
      </c>
      <c r="O327" s="97" t="s">
        <v>4315</v>
      </c>
      <c r="P327" s="44">
        <v>26.53</v>
      </c>
      <c r="Q327" s="25" t="s">
        <v>1401</v>
      </c>
      <c r="R327" s="97"/>
      <c r="S327" s="295" t="s">
        <v>5252</v>
      </c>
      <c r="T327" s="119"/>
      <c r="U327" s="119"/>
      <c r="V327" s="119"/>
      <c r="W327" s="119"/>
      <c r="X327" s="121">
        <v>1190</v>
      </c>
      <c r="Y327" s="121">
        <v>1091</v>
      </c>
      <c r="Z327" s="81">
        <v>40968</v>
      </c>
      <c r="AA327" s="22" t="s">
        <v>52</v>
      </c>
      <c r="AB327" s="24" t="s">
        <v>52</v>
      </c>
      <c r="AC327" s="11" t="s">
        <v>103</v>
      </c>
      <c r="AD327" s="11" t="s">
        <v>234</v>
      </c>
      <c r="AE327" s="48"/>
      <c r="AF327" s="48"/>
      <c r="AG327" s="49"/>
      <c r="AH327" s="115"/>
      <c r="AI327" s="116" t="s">
        <v>55</v>
      </c>
      <c r="AJ327" s="50"/>
      <c r="AK327" s="50"/>
      <c r="AL327" s="50"/>
      <c r="AM327" s="50"/>
      <c r="AN327" s="52"/>
      <c r="AO327" s="52"/>
      <c r="AP327" s="52"/>
      <c r="AQ327" s="52"/>
      <c r="AR327" s="52"/>
      <c r="AS327" s="117"/>
      <c r="AT327" s="117"/>
      <c r="AU327" s="117"/>
      <c r="AV327" s="117"/>
      <c r="AW327" s="117"/>
      <c r="AX327" s="56"/>
      <c r="AY327" s="56"/>
      <c r="AZ327" s="56"/>
      <c r="BA327" s="56"/>
      <c r="BB327" s="56"/>
      <c r="BC327" s="58"/>
    </row>
    <row r="328" spans="1:55" ht="12.5" customHeight="1" x14ac:dyDescent="0.25">
      <c r="A328" s="1"/>
      <c r="B328" t="s">
        <v>1402</v>
      </c>
      <c r="C328" s="25" t="s">
        <v>238</v>
      </c>
      <c r="D328" s="24">
        <v>40</v>
      </c>
      <c r="E328" s="118" t="s">
        <v>41</v>
      </c>
      <c r="F328" s="43">
        <v>2009</v>
      </c>
      <c r="G328" s="44">
        <v>5.89</v>
      </c>
      <c r="H328" s="97" t="s">
        <v>5167</v>
      </c>
      <c r="I328" s="8" t="s">
        <v>43</v>
      </c>
      <c r="J328" s="8"/>
      <c r="K328" s="44">
        <v>6.1</v>
      </c>
      <c r="L328" s="97" t="s">
        <v>1403</v>
      </c>
      <c r="M328" s="97" t="s">
        <v>1404</v>
      </c>
      <c r="N328" s="97" t="s">
        <v>1405</v>
      </c>
      <c r="O328" s="97" t="s">
        <v>1406</v>
      </c>
      <c r="P328" s="44">
        <v>26.31</v>
      </c>
      <c r="Q328" s="25" t="s">
        <v>1407</v>
      </c>
      <c r="R328" s="25" t="s">
        <v>1408</v>
      </c>
      <c r="S328" s="7" t="s">
        <v>5168</v>
      </c>
      <c r="T328" s="297" t="s">
        <v>5169</v>
      </c>
      <c r="U328" s="5"/>
      <c r="V328" s="5"/>
      <c r="W328" s="5"/>
      <c r="X328" s="121">
        <v>8765</v>
      </c>
      <c r="Y328" s="121">
        <v>20358</v>
      </c>
      <c r="Z328" s="81">
        <v>40753</v>
      </c>
      <c r="AA328" s="22" t="s">
        <v>52</v>
      </c>
      <c r="AB328" s="24" t="s">
        <v>53</v>
      </c>
      <c r="AC328" s="11" t="s">
        <v>103</v>
      </c>
      <c r="AD328" s="11" t="s">
        <v>234</v>
      </c>
      <c r="AE328" s="173"/>
      <c r="AF328" s="11" t="s">
        <v>76</v>
      </c>
      <c r="AG328" s="174">
        <v>17926</v>
      </c>
      <c r="AH328" s="164">
        <v>23.975999999999999</v>
      </c>
      <c r="AI328" s="116" t="s">
        <v>55</v>
      </c>
      <c r="AJ328" s="50" t="s">
        <v>79</v>
      </c>
      <c r="AK328" s="50" t="s">
        <v>80</v>
      </c>
      <c r="AL328" s="14">
        <v>448</v>
      </c>
      <c r="AM328" s="14" t="s">
        <v>81</v>
      </c>
      <c r="AN328" s="52" t="s">
        <v>55</v>
      </c>
      <c r="AO328" s="16" t="s">
        <v>79</v>
      </c>
      <c r="AP328" s="16" t="s">
        <v>80</v>
      </c>
      <c r="AQ328" s="16">
        <v>448</v>
      </c>
      <c r="AR328" s="16" t="s">
        <v>1409</v>
      </c>
      <c r="AS328" s="54" t="s">
        <v>55</v>
      </c>
      <c r="AT328" s="18" t="s">
        <v>79</v>
      </c>
      <c r="AU328" s="18" t="s">
        <v>114</v>
      </c>
      <c r="AV328" s="18">
        <v>192</v>
      </c>
      <c r="AW328" s="18" t="s">
        <v>81</v>
      </c>
      <c r="AX328" s="20" t="s">
        <v>1410</v>
      </c>
      <c r="AY328" s="20" t="s">
        <v>714</v>
      </c>
      <c r="AZ328" s="56" t="s">
        <v>80</v>
      </c>
      <c r="BA328" s="20">
        <v>2477</v>
      </c>
      <c r="BB328" s="20"/>
      <c r="BC328" s="58"/>
    </row>
    <row r="329" spans="1:55" ht="12.5" customHeight="1" x14ac:dyDescent="0.25">
      <c r="A329" s="1"/>
      <c r="B329" t="s">
        <v>1422</v>
      </c>
      <c r="C329" s="25" t="s">
        <v>238</v>
      </c>
      <c r="D329" s="24">
        <v>40</v>
      </c>
      <c r="E329" s="118" t="s">
        <v>41</v>
      </c>
      <c r="F329" s="43">
        <v>2008</v>
      </c>
      <c r="G329" s="44">
        <v>5.3410000000000002</v>
      </c>
      <c r="H329" s="97" t="s">
        <v>1423</v>
      </c>
      <c r="I329" s="8"/>
      <c r="J329" s="8" t="s">
        <v>44</v>
      </c>
      <c r="K329" s="44">
        <v>4.5</v>
      </c>
      <c r="L329" s="97" t="s">
        <v>59</v>
      </c>
      <c r="M329" s="97" t="s">
        <v>891</v>
      </c>
      <c r="N329" s="97" t="s">
        <v>1424</v>
      </c>
      <c r="O329" s="97" t="s">
        <v>1425</v>
      </c>
      <c r="P329" s="44">
        <v>22.45</v>
      </c>
      <c r="Q329" s="97" t="s">
        <v>1426</v>
      </c>
      <c r="R329" t="s">
        <v>1427</v>
      </c>
      <c r="S329" s="7" t="s">
        <v>5232</v>
      </c>
      <c r="T329" s="292">
        <v>18000000</v>
      </c>
      <c r="U329" s="5"/>
      <c r="V329" s="5"/>
      <c r="W329" s="5"/>
      <c r="X329" s="121">
        <v>5796</v>
      </c>
      <c r="Y329" s="121">
        <v>22235</v>
      </c>
      <c r="Z329" s="81">
        <v>40953</v>
      </c>
      <c r="AA329" s="22" t="s">
        <v>52</v>
      </c>
      <c r="AB329" s="24" t="s">
        <v>52</v>
      </c>
      <c r="AC329" s="11" t="s">
        <v>103</v>
      </c>
      <c r="AD329" s="11" t="s">
        <v>234</v>
      </c>
      <c r="AE329" s="48"/>
      <c r="AF329" s="48"/>
      <c r="AG329" s="49"/>
      <c r="AH329" s="115"/>
      <c r="AI329" s="116" t="s">
        <v>55</v>
      </c>
      <c r="AJ329" s="50"/>
      <c r="AK329" s="50"/>
      <c r="AL329" s="50"/>
      <c r="AM329" s="50"/>
      <c r="AN329" s="52"/>
      <c r="AO329" s="52"/>
      <c r="AP329" s="52"/>
      <c r="AQ329" s="52"/>
      <c r="AR329" s="52"/>
      <c r="AS329" s="117"/>
      <c r="AT329" s="117"/>
      <c r="AU329" s="117"/>
      <c r="AV329" s="117"/>
      <c r="AW329" s="117"/>
      <c r="AX329" s="56"/>
      <c r="AY329" s="56"/>
      <c r="AZ329" s="56"/>
      <c r="BA329" s="56"/>
      <c r="BB329" s="56"/>
      <c r="BC329" s="58"/>
    </row>
    <row r="330" spans="1:55" ht="12.5" customHeight="1" x14ac:dyDescent="0.25">
      <c r="A330" s="1"/>
      <c r="B330" s="65" t="s">
        <v>1435</v>
      </c>
      <c r="C330" s="183" t="s">
        <v>1436</v>
      </c>
      <c r="D330" s="24">
        <v>40</v>
      </c>
      <c r="E330" s="118" t="s">
        <v>41</v>
      </c>
      <c r="F330" s="43">
        <v>2012</v>
      </c>
      <c r="G330" s="44">
        <v>5.69</v>
      </c>
      <c r="H330" s="25" t="s">
        <v>173</v>
      </c>
      <c r="I330" s="8"/>
      <c r="J330" s="8" t="s">
        <v>44</v>
      </c>
      <c r="K330" s="44">
        <v>5.5</v>
      </c>
      <c r="L330" s="25" t="s">
        <v>69</v>
      </c>
      <c r="M330" s="25" t="s">
        <v>1437</v>
      </c>
      <c r="N330" s="25" t="s">
        <v>1438</v>
      </c>
      <c r="O330" s="25" t="s">
        <v>1439</v>
      </c>
      <c r="P330" s="44">
        <v>31.22</v>
      </c>
      <c r="Q330" s="41" t="s">
        <v>1440</v>
      </c>
      <c r="R330" s="25" t="s">
        <v>1441</v>
      </c>
      <c r="S330" s="7" t="s">
        <v>5210</v>
      </c>
      <c r="T330" s="5"/>
      <c r="U330" s="5"/>
      <c r="V330" s="5"/>
      <c r="W330" s="5"/>
      <c r="X330" s="121">
        <v>798</v>
      </c>
      <c r="Y330" s="121">
        <v>5061</v>
      </c>
      <c r="Z330" s="81">
        <v>42000</v>
      </c>
      <c r="AA330" s="47" t="s">
        <v>52</v>
      </c>
      <c r="AB330" s="24" t="s">
        <v>53</v>
      </c>
      <c r="AC330" s="11" t="s">
        <v>103</v>
      </c>
      <c r="AD330" s="11" t="s">
        <v>234</v>
      </c>
      <c r="AE330" s="68"/>
      <c r="AF330" s="48"/>
      <c r="AG330" s="49"/>
      <c r="AH330" s="48"/>
      <c r="AI330" s="116" t="s">
        <v>55</v>
      </c>
      <c r="AJ330" s="50"/>
      <c r="AK330" s="50"/>
      <c r="AL330" s="50"/>
      <c r="AM330" s="50"/>
      <c r="AN330" s="52"/>
      <c r="AO330" s="52"/>
      <c r="AP330" s="52"/>
      <c r="AQ330" s="52"/>
      <c r="AR330" s="52"/>
      <c r="AS330" s="54"/>
      <c r="AT330" s="54"/>
      <c r="AU330" s="54"/>
      <c r="AV330" s="54"/>
      <c r="AW330" s="54"/>
      <c r="AX330" s="56"/>
      <c r="AY330" s="56"/>
      <c r="AZ330" s="56"/>
      <c r="BA330" s="56"/>
      <c r="BB330" s="56"/>
      <c r="BC330" s="58"/>
    </row>
    <row r="331" spans="1:55" ht="12.5" customHeight="1" x14ac:dyDescent="0.25">
      <c r="A331" s="1"/>
      <c r="B331" t="s">
        <v>1469</v>
      </c>
      <c r="C331" s="25" t="s">
        <v>238</v>
      </c>
      <c r="D331" s="24">
        <v>40</v>
      </c>
      <c r="E331" s="118" t="s">
        <v>41</v>
      </c>
      <c r="F331" s="43">
        <v>2009</v>
      </c>
      <c r="G331" s="44">
        <v>5.9260000000000002</v>
      </c>
      <c r="H331" s="97" t="s">
        <v>1470</v>
      </c>
      <c r="I331" s="8" t="s">
        <v>143</v>
      </c>
      <c r="J331" s="8" t="s">
        <v>44</v>
      </c>
      <c r="K331" s="44">
        <v>5.9</v>
      </c>
      <c r="L331" s="97" t="s">
        <v>1471</v>
      </c>
      <c r="M331" s="97" t="s">
        <v>1472</v>
      </c>
      <c r="N331" s="97" t="s">
        <v>4317</v>
      </c>
      <c r="O331" s="97" t="s">
        <v>4318</v>
      </c>
      <c r="P331" s="44">
        <v>20.440000000000001</v>
      </c>
      <c r="Q331" s="25" t="s">
        <v>1473</v>
      </c>
      <c r="R331" s="25" t="s">
        <v>1474</v>
      </c>
      <c r="S331" s="7"/>
      <c r="T331" s="5"/>
      <c r="U331" s="5"/>
      <c r="V331" s="5"/>
      <c r="W331" s="5"/>
      <c r="X331" s="121">
        <v>294</v>
      </c>
      <c r="Y331" s="121">
        <v>1828</v>
      </c>
      <c r="Z331" s="81">
        <v>40544</v>
      </c>
      <c r="AA331" s="22" t="s">
        <v>52</v>
      </c>
      <c r="AB331" s="24" t="s">
        <v>53</v>
      </c>
      <c r="AC331" s="11" t="s">
        <v>103</v>
      </c>
      <c r="AD331" s="11" t="s">
        <v>234</v>
      </c>
      <c r="AE331" s="48"/>
      <c r="AF331" s="48"/>
      <c r="AG331" s="49"/>
      <c r="AH331" s="115"/>
      <c r="AI331" s="116" t="s">
        <v>55</v>
      </c>
      <c r="AJ331" s="50"/>
      <c r="AK331" s="50"/>
      <c r="AL331" s="50"/>
      <c r="AM331" s="50"/>
      <c r="AN331" s="52"/>
      <c r="AO331" s="52"/>
      <c r="AP331" s="52"/>
      <c r="AQ331" s="52"/>
      <c r="AR331" s="52"/>
      <c r="AS331" s="117"/>
      <c r="AT331" s="117"/>
      <c r="AU331" s="117"/>
      <c r="AV331" s="117"/>
      <c r="AW331" s="117"/>
      <c r="AX331" s="56"/>
      <c r="AY331" s="56"/>
      <c r="AZ331" s="56"/>
      <c r="BA331" s="56"/>
      <c r="BB331" s="56"/>
      <c r="BC331" s="58"/>
    </row>
    <row r="332" spans="1:55" ht="12.5" customHeight="1" x14ac:dyDescent="0.25">
      <c r="A332" s="1"/>
      <c r="B332" t="s">
        <v>1475</v>
      </c>
      <c r="C332" s="25" t="s">
        <v>238</v>
      </c>
      <c r="D332" s="24">
        <v>40</v>
      </c>
      <c r="E332" s="120" t="s">
        <v>41</v>
      </c>
      <c r="F332" s="43">
        <v>2010</v>
      </c>
      <c r="G332" s="44">
        <v>5.1539999999999999</v>
      </c>
      <c r="H332" s="25" t="s">
        <v>831</v>
      </c>
      <c r="I332" s="8" t="s">
        <v>143</v>
      </c>
      <c r="J332" s="8" t="s">
        <v>44</v>
      </c>
      <c r="K332" s="44">
        <v>4.8</v>
      </c>
      <c r="L332" s="25" t="s">
        <v>59</v>
      </c>
      <c r="M332" s="25" t="s">
        <v>1476</v>
      </c>
      <c r="N332" s="25" t="s">
        <v>5255</v>
      </c>
      <c r="O332" s="25" t="s">
        <v>1477</v>
      </c>
      <c r="P332" s="44">
        <v>27.14</v>
      </c>
      <c r="Q332" s="97" t="s">
        <v>1478</v>
      </c>
      <c r="R332" s="25"/>
      <c r="S332" s="7" t="s">
        <v>5256</v>
      </c>
      <c r="T332" s="292">
        <v>25000000</v>
      </c>
      <c r="U332" s="292">
        <v>14637490</v>
      </c>
      <c r="V332" s="292">
        <v>20869457</v>
      </c>
      <c r="W332" s="292">
        <v>4211467</v>
      </c>
      <c r="X332" s="121">
        <v>16662</v>
      </c>
      <c r="Y332" s="121">
        <v>22065</v>
      </c>
      <c r="Z332" s="81">
        <v>42000</v>
      </c>
      <c r="AA332" s="47" t="s">
        <v>52</v>
      </c>
      <c r="AB332" s="24" t="s">
        <v>53</v>
      </c>
      <c r="AC332" s="11" t="s">
        <v>103</v>
      </c>
      <c r="AD332" s="11" t="s">
        <v>234</v>
      </c>
      <c r="AE332" s="48"/>
      <c r="AF332" s="48"/>
      <c r="AG332" s="49"/>
      <c r="AH332" s="115"/>
      <c r="AI332" s="116" t="s">
        <v>55</v>
      </c>
      <c r="AJ332" s="50"/>
      <c r="AK332" s="50"/>
      <c r="AL332" s="50"/>
      <c r="AM332" s="50"/>
      <c r="AN332" s="52"/>
      <c r="AO332" s="52"/>
      <c r="AP332" s="52"/>
      <c r="AQ332" s="52"/>
      <c r="AR332" s="52"/>
      <c r="AS332" s="54"/>
      <c r="AT332" s="54"/>
      <c r="AU332" s="54"/>
      <c r="AV332" s="54"/>
      <c r="AW332" s="54"/>
      <c r="AX332" s="56"/>
      <c r="AY332" s="56"/>
      <c r="AZ332" s="56"/>
      <c r="BA332" s="56"/>
      <c r="BB332" s="56"/>
      <c r="BC332" s="58"/>
    </row>
    <row r="333" spans="1:55" ht="12.5" customHeight="1" x14ac:dyDescent="0.25">
      <c r="A333" s="1"/>
      <c r="B333" s="65" t="s">
        <v>1489</v>
      </c>
      <c r="C333" s="25" t="s">
        <v>238</v>
      </c>
      <c r="D333" s="24">
        <v>40</v>
      </c>
      <c r="E333" s="42" t="s">
        <v>41</v>
      </c>
      <c r="F333" s="43">
        <v>2014</v>
      </c>
      <c r="G333" s="44">
        <v>5.8979999999999997</v>
      </c>
      <c r="H333" s="25" t="s">
        <v>1490</v>
      </c>
      <c r="I333" s="8" t="s">
        <v>43</v>
      </c>
      <c r="J333" s="8"/>
      <c r="K333" s="44">
        <v>6.4</v>
      </c>
      <c r="L333" s="25" t="s">
        <v>740</v>
      </c>
      <c r="M333" s="25" t="s">
        <v>741</v>
      </c>
      <c r="N333" s="25" t="s">
        <v>1491</v>
      </c>
      <c r="O333" s="25" t="s">
        <v>1492</v>
      </c>
      <c r="P333" s="44">
        <v>40.119999999999997</v>
      </c>
      <c r="Q333" s="41" t="s">
        <v>1493</v>
      </c>
      <c r="R333" s="41" t="s">
        <v>1494</v>
      </c>
      <c r="S333" s="65" t="s">
        <v>4752</v>
      </c>
      <c r="T333" s="8" t="s">
        <v>4752</v>
      </c>
      <c r="U333" s="292" t="s">
        <v>5165</v>
      </c>
      <c r="V333" s="292" t="s">
        <v>5166</v>
      </c>
      <c r="W333" s="8"/>
      <c r="X333" s="121">
        <v>545</v>
      </c>
      <c r="Y333" s="121">
        <v>3455</v>
      </c>
      <c r="Z333" s="81">
        <v>42477</v>
      </c>
      <c r="AA333" s="47" t="s">
        <v>52</v>
      </c>
      <c r="AB333" s="24" t="s">
        <v>53</v>
      </c>
      <c r="AC333" s="11" t="s">
        <v>103</v>
      </c>
      <c r="AD333" s="11" t="s">
        <v>234</v>
      </c>
      <c r="AE333" s="68"/>
      <c r="AF333" s="48"/>
      <c r="AG333" s="49"/>
      <c r="AH333" s="48"/>
      <c r="AI333" s="116" t="s">
        <v>55</v>
      </c>
      <c r="AJ333" s="50"/>
      <c r="AK333" s="50"/>
      <c r="AL333" s="50"/>
      <c r="AM333" s="50"/>
      <c r="AN333" s="52"/>
      <c r="AO333" s="52"/>
      <c r="AP333" s="52"/>
      <c r="AQ333" s="52"/>
      <c r="AR333" s="52"/>
      <c r="AS333" s="54"/>
      <c r="AT333" s="54"/>
      <c r="AU333" s="54"/>
      <c r="AV333" s="54"/>
      <c r="AW333" s="54"/>
      <c r="AX333" s="56"/>
      <c r="AY333" s="56"/>
      <c r="AZ333" s="56"/>
      <c r="BA333" s="56"/>
      <c r="BB333" s="56"/>
      <c r="BC333" s="58"/>
    </row>
    <row r="334" spans="1:55" ht="12.5" customHeight="1" x14ac:dyDescent="0.25">
      <c r="A334" s="1"/>
      <c r="B334" t="s">
        <v>1495</v>
      </c>
      <c r="C334" s="25" t="s">
        <v>238</v>
      </c>
      <c r="D334" s="24">
        <v>40</v>
      </c>
      <c r="E334" s="118" t="s">
        <v>41</v>
      </c>
      <c r="F334" s="43">
        <v>2011</v>
      </c>
      <c r="G334" s="44">
        <v>5.9160000000000004</v>
      </c>
      <c r="H334" s="97" t="s">
        <v>288</v>
      </c>
      <c r="I334" s="8" t="s">
        <v>121</v>
      </c>
      <c r="J334" s="8" t="s">
        <v>276</v>
      </c>
      <c r="K334" s="44">
        <v>5.5</v>
      </c>
      <c r="L334" s="97" t="s">
        <v>59</v>
      </c>
      <c r="M334" s="97" t="s">
        <v>1496</v>
      </c>
      <c r="N334" s="97" t="s">
        <v>1497</v>
      </c>
      <c r="O334" s="97" t="s">
        <v>5157</v>
      </c>
      <c r="P334" s="44">
        <v>33.479999999999997</v>
      </c>
      <c r="Q334" s="25" t="s">
        <v>1498</v>
      </c>
      <c r="R334" s="97"/>
      <c r="S334" s="295" t="s">
        <v>5158</v>
      </c>
      <c r="T334" s="292">
        <v>200000000</v>
      </c>
      <c r="U334" s="292">
        <v>116601172</v>
      </c>
      <c r="V334" s="292">
        <v>219851172</v>
      </c>
      <c r="W334" s="292">
        <v>4885617</v>
      </c>
      <c r="X334" s="121">
        <v>123215</v>
      </c>
      <c r="Y334" s="121">
        <v>302509</v>
      </c>
      <c r="Z334" s="81">
        <v>40832</v>
      </c>
      <c r="AA334" s="22" t="s">
        <v>52</v>
      </c>
      <c r="AB334" s="24" t="s">
        <v>53</v>
      </c>
      <c r="AC334" s="11" t="s">
        <v>103</v>
      </c>
      <c r="AD334" s="11" t="s">
        <v>234</v>
      </c>
      <c r="AE334" s="48"/>
      <c r="AF334" s="48"/>
      <c r="AG334" s="49"/>
      <c r="AH334" s="115"/>
      <c r="AI334" s="116" t="s">
        <v>55</v>
      </c>
      <c r="AJ334" s="50"/>
      <c r="AK334" s="50"/>
      <c r="AL334" s="50"/>
      <c r="AM334" s="50"/>
      <c r="AN334" s="52"/>
      <c r="AO334" s="52"/>
      <c r="AP334" s="52"/>
      <c r="AQ334" s="52"/>
      <c r="AR334" s="52"/>
      <c r="AS334" s="117"/>
      <c r="AT334" s="117"/>
      <c r="AU334" s="117"/>
      <c r="AV334" s="117"/>
      <c r="AW334" s="117"/>
      <c r="AX334" s="56"/>
      <c r="AY334" s="56"/>
      <c r="AZ334" s="56"/>
      <c r="BA334" s="56"/>
      <c r="BB334" s="56"/>
      <c r="BC334" s="58"/>
    </row>
    <row r="335" spans="1:55" ht="12.5" customHeight="1" x14ac:dyDescent="0.25">
      <c r="A335" s="1"/>
      <c r="B335" s="65" t="s">
        <v>1528</v>
      </c>
      <c r="C335" s="25" t="s">
        <v>238</v>
      </c>
      <c r="D335" s="24">
        <v>40</v>
      </c>
      <c r="E335" s="118" t="s">
        <v>41</v>
      </c>
      <c r="F335" s="43">
        <v>2013</v>
      </c>
      <c r="G335" s="44">
        <v>5.68</v>
      </c>
      <c r="H335" s="25" t="s">
        <v>5018</v>
      </c>
      <c r="I335" s="8"/>
      <c r="J335" s="8" t="s">
        <v>276</v>
      </c>
      <c r="K335" s="44">
        <v>5.7</v>
      </c>
      <c r="L335" s="25" t="s">
        <v>740</v>
      </c>
      <c r="M335" s="25" t="s">
        <v>1349</v>
      </c>
      <c r="N335" s="25" t="s">
        <v>5214</v>
      </c>
      <c r="O335" s="25" t="s">
        <v>1529</v>
      </c>
      <c r="P335" s="44">
        <v>27.51</v>
      </c>
      <c r="Q335" s="41" t="s">
        <v>1530</v>
      </c>
      <c r="R335" s="25"/>
      <c r="S335" s="7"/>
      <c r="T335" s="5"/>
      <c r="U335" s="5"/>
      <c r="V335" s="5"/>
      <c r="W335" s="5"/>
      <c r="X335" s="121">
        <v>258</v>
      </c>
      <c r="Y335" s="121">
        <v>942</v>
      </c>
      <c r="Z335" s="81">
        <v>42000</v>
      </c>
      <c r="AA335" s="47" t="s">
        <v>52</v>
      </c>
      <c r="AB335" s="24" t="s">
        <v>53</v>
      </c>
      <c r="AC335" s="11" t="s">
        <v>103</v>
      </c>
      <c r="AD335" s="11" t="s">
        <v>234</v>
      </c>
      <c r="AE335" s="48"/>
      <c r="AF335" s="48"/>
      <c r="AG335" s="49"/>
      <c r="AH335" s="115"/>
      <c r="AI335" s="116" t="s">
        <v>55</v>
      </c>
      <c r="AJ335" s="50"/>
      <c r="AK335" s="50"/>
      <c r="AL335" s="50"/>
      <c r="AM335" s="50"/>
      <c r="AN335" s="52"/>
      <c r="AO335" s="52"/>
      <c r="AP335" s="52"/>
      <c r="AQ335" s="52"/>
      <c r="AR335" s="52"/>
      <c r="AS335" s="117"/>
      <c r="AT335" s="117"/>
      <c r="AU335" s="117"/>
      <c r="AV335" s="117"/>
      <c r="AW335" s="117"/>
      <c r="AX335" s="56"/>
      <c r="AY335" s="56"/>
      <c r="AZ335" s="56"/>
      <c r="BA335" s="56"/>
      <c r="BB335" s="56"/>
      <c r="BC335" s="58"/>
    </row>
    <row r="336" spans="1:55" ht="12.5" customHeight="1" x14ac:dyDescent="0.25">
      <c r="A336" s="1"/>
      <c r="B336" t="s">
        <v>1552</v>
      </c>
      <c r="C336" s="25" t="s">
        <v>238</v>
      </c>
      <c r="D336" s="24">
        <v>40</v>
      </c>
      <c r="E336" s="118" t="s">
        <v>41</v>
      </c>
      <c r="F336" s="43">
        <v>2011</v>
      </c>
      <c r="G336" s="44">
        <v>5.7149999999999999</v>
      </c>
      <c r="H336" s="97" t="s">
        <v>594</v>
      </c>
      <c r="I336" s="8" t="s">
        <v>143</v>
      </c>
      <c r="J336" s="8" t="s">
        <v>44</v>
      </c>
      <c r="K336" s="44">
        <v>5.2</v>
      </c>
      <c r="L336" s="97" t="s">
        <v>1553</v>
      </c>
      <c r="M336" s="97" t="s">
        <v>1554</v>
      </c>
      <c r="N336" s="97" t="s">
        <v>1555</v>
      </c>
      <c r="O336" s="97" t="s">
        <v>1556</v>
      </c>
      <c r="P336" s="44">
        <v>37.130000000000003</v>
      </c>
      <c r="Q336" s="25" t="s">
        <v>1557</v>
      </c>
      <c r="R336" s="97"/>
      <c r="S336" s="295" t="s">
        <v>5205</v>
      </c>
      <c r="T336" s="292">
        <v>90000000</v>
      </c>
      <c r="U336" s="292">
        <v>21295021</v>
      </c>
      <c r="V336" s="292">
        <v>48795021</v>
      </c>
      <c r="W336" s="292">
        <v>9812078</v>
      </c>
      <c r="X336" s="121">
        <v>85240</v>
      </c>
      <c r="Y336" s="121">
        <v>104002</v>
      </c>
      <c r="Z336" s="81">
        <v>40876</v>
      </c>
      <c r="AA336" s="22" t="s">
        <v>52</v>
      </c>
      <c r="AB336" s="24" t="s">
        <v>53</v>
      </c>
      <c r="AC336" s="11" t="s">
        <v>103</v>
      </c>
      <c r="AD336" s="11" t="s">
        <v>234</v>
      </c>
      <c r="AE336" s="48"/>
      <c r="AF336" s="48"/>
      <c r="AG336" s="49"/>
      <c r="AH336" s="115"/>
      <c r="AI336" s="116" t="s">
        <v>55</v>
      </c>
      <c r="AJ336" s="50"/>
      <c r="AK336" s="50"/>
      <c r="AL336" s="50"/>
      <c r="AM336" s="50"/>
      <c r="AN336" s="52"/>
      <c r="AO336" s="52"/>
      <c r="AP336" s="52"/>
      <c r="AQ336" s="52"/>
      <c r="AR336" s="52"/>
      <c r="AS336" s="117"/>
      <c r="AT336" s="117"/>
      <c r="AU336" s="117"/>
      <c r="AV336" s="117"/>
      <c r="AW336" s="117"/>
      <c r="AX336" s="56"/>
      <c r="AY336" s="56"/>
      <c r="AZ336" s="56"/>
      <c r="BA336" s="56"/>
      <c r="BB336" s="56"/>
      <c r="BC336" s="58"/>
    </row>
    <row r="337" spans="1:55" ht="12.5" customHeight="1" x14ac:dyDescent="0.25">
      <c r="A337" s="1"/>
      <c r="B337" t="s">
        <v>1607</v>
      </c>
      <c r="C337" s="25" t="s">
        <v>238</v>
      </c>
      <c r="D337" s="24">
        <v>40</v>
      </c>
      <c r="E337" s="120" t="s">
        <v>41</v>
      </c>
      <c r="F337" s="43">
        <v>2016</v>
      </c>
      <c r="G337" s="44">
        <v>5.73</v>
      </c>
      <c r="H337" s="97" t="s">
        <v>288</v>
      </c>
      <c r="I337" s="8" t="s">
        <v>143</v>
      </c>
      <c r="J337" s="8" t="s">
        <v>276</v>
      </c>
      <c r="K337" s="44">
        <v>5.6</v>
      </c>
      <c r="L337" s="97" t="s">
        <v>4323</v>
      </c>
      <c r="M337" s="97" t="s">
        <v>1608</v>
      </c>
      <c r="N337" s="97" t="s">
        <v>1609</v>
      </c>
      <c r="O337" s="97" t="s">
        <v>4324</v>
      </c>
      <c r="P337" s="44">
        <v>42.62</v>
      </c>
      <c r="Q337" s="97" t="s">
        <v>1610</v>
      </c>
      <c r="R337" s="97"/>
      <c r="S337" s="295" t="s">
        <v>5204</v>
      </c>
      <c r="T337" s="292">
        <v>125000000</v>
      </c>
      <c r="U337" s="292">
        <v>54647948</v>
      </c>
      <c r="V337" s="292">
        <v>240697856</v>
      </c>
      <c r="W337" s="292">
        <v>16708643</v>
      </c>
      <c r="X337" s="121">
        <v>157034</v>
      </c>
      <c r="Y337" s="121">
        <v>213408</v>
      </c>
      <c r="Z337" s="81">
        <v>42841</v>
      </c>
      <c r="AA337" s="47" t="s">
        <v>52</v>
      </c>
      <c r="AB337" s="46" t="s">
        <v>53</v>
      </c>
      <c r="AC337" s="48" t="s">
        <v>103</v>
      </c>
      <c r="AD337" s="11" t="s">
        <v>234</v>
      </c>
      <c r="AE337" s="48"/>
      <c r="AF337" s="48"/>
      <c r="AG337" s="49"/>
      <c r="AH337" s="115"/>
      <c r="AI337" s="116" t="s">
        <v>55</v>
      </c>
      <c r="AJ337" s="50"/>
      <c r="AK337" s="50"/>
      <c r="AL337" s="50"/>
      <c r="AM337" s="50"/>
      <c r="AN337" s="52"/>
      <c r="AO337" s="52"/>
      <c r="AP337" s="52"/>
      <c r="AQ337" s="52"/>
      <c r="AR337" s="52"/>
      <c r="AS337" s="117"/>
      <c r="AT337" s="117"/>
      <c r="AU337" s="117"/>
      <c r="AV337" s="117"/>
      <c r="AW337" s="117"/>
      <c r="AX337" s="56"/>
      <c r="AY337" s="56"/>
      <c r="AZ337" s="56"/>
      <c r="BA337" s="56"/>
      <c r="BB337" s="56"/>
      <c r="BC337" s="58"/>
    </row>
    <row r="338" spans="1:55" ht="12.5" customHeight="1" x14ac:dyDescent="0.25">
      <c r="A338" s="1"/>
      <c r="B338" s="65" t="s">
        <v>1626</v>
      </c>
      <c r="C338" s="25" t="s">
        <v>238</v>
      </c>
      <c r="D338" s="24">
        <v>40</v>
      </c>
      <c r="E338" s="118" t="s">
        <v>41</v>
      </c>
      <c r="F338" s="43">
        <v>2014</v>
      </c>
      <c r="G338" s="44">
        <v>5.2990000000000004</v>
      </c>
      <c r="H338" s="25" t="s">
        <v>1627</v>
      </c>
      <c r="I338" s="8"/>
      <c r="J338" s="8" t="s">
        <v>44</v>
      </c>
      <c r="K338" s="44">
        <v>4.7</v>
      </c>
      <c r="L338" s="25" t="s">
        <v>740</v>
      </c>
      <c r="M338" s="25" t="s">
        <v>1628</v>
      </c>
      <c r="N338" s="25" t="s">
        <v>5236</v>
      </c>
      <c r="O338" s="25" t="s">
        <v>4326</v>
      </c>
      <c r="P338" s="44">
        <v>30.05</v>
      </c>
      <c r="Q338" s="41" t="s">
        <v>1629</v>
      </c>
      <c r="R338" s="25" t="s">
        <v>1630</v>
      </c>
      <c r="S338" s="7"/>
      <c r="T338" s="292" t="s">
        <v>5237</v>
      </c>
      <c r="U338" s="292">
        <v>7679</v>
      </c>
      <c r="V338" s="292">
        <v>26007679</v>
      </c>
      <c r="W338" s="5"/>
      <c r="X338" s="121">
        <v>1063</v>
      </c>
      <c r="Y338" s="121">
        <v>3913</v>
      </c>
      <c r="Z338" s="81">
        <v>42000</v>
      </c>
      <c r="AA338" s="47" t="s">
        <v>52</v>
      </c>
      <c r="AB338" s="24" t="s">
        <v>53</v>
      </c>
      <c r="AC338" s="11" t="s">
        <v>103</v>
      </c>
      <c r="AD338" s="11" t="s">
        <v>234</v>
      </c>
      <c r="AE338" s="48"/>
      <c r="AF338" s="48"/>
      <c r="AG338" s="49"/>
      <c r="AH338" s="115"/>
      <c r="AI338" s="116" t="s">
        <v>55</v>
      </c>
      <c r="AJ338" s="50"/>
      <c r="AK338" s="50"/>
      <c r="AL338" s="50"/>
      <c r="AM338" s="50"/>
      <c r="AN338" s="52"/>
      <c r="AO338" s="52"/>
      <c r="AP338" s="52"/>
      <c r="AQ338" s="52"/>
      <c r="AR338" s="52"/>
      <c r="AS338" s="117"/>
      <c r="AT338" s="117"/>
      <c r="AU338" s="117"/>
      <c r="AV338" s="117"/>
      <c r="AW338" s="117"/>
      <c r="AX338" s="56"/>
      <c r="AY338" s="56"/>
      <c r="AZ338" s="56"/>
      <c r="BA338" s="56"/>
      <c r="BB338" s="56"/>
      <c r="BC338" s="58"/>
    </row>
    <row r="339" spans="1:55" ht="12.5" customHeight="1" x14ac:dyDescent="0.25">
      <c r="A339" s="1"/>
      <c r="B339" t="s">
        <v>1631</v>
      </c>
      <c r="C339" s="25" t="s">
        <v>238</v>
      </c>
      <c r="D339" s="24">
        <v>40</v>
      </c>
      <c r="E339" s="120" t="s">
        <v>41</v>
      </c>
      <c r="F339" s="43">
        <v>2012</v>
      </c>
      <c r="G339" s="44">
        <v>5.431</v>
      </c>
      <c r="H339" s="97" t="s">
        <v>1632</v>
      </c>
      <c r="I339" s="8" t="s">
        <v>43</v>
      </c>
      <c r="J339" s="8" t="s">
        <v>44</v>
      </c>
      <c r="K339" s="44">
        <v>5</v>
      </c>
      <c r="L339" s="97" t="s">
        <v>59</v>
      </c>
      <c r="M339" s="97" t="s">
        <v>1633</v>
      </c>
      <c r="N339" s="97" t="s">
        <v>1634</v>
      </c>
      <c r="O339" s="97" t="s">
        <v>1635</v>
      </c>
      <c r="P339" s="44">
        <v>19.96</v>
      </c>
      <c r="Q339" t="s">
        <v>1636</v>
      </c>
      <c r="R339" s="97"/>
      <c r="S339" s="295" t="s">
        <v>5224</v>
      </c>
      <c r="T339" s="292">
        <v>3200000</v>
      </c>
      <c r="U339" s="119"/>
      <c r="V339" s="119"/>
      <c r="W339" s="119"/>
      <c r="X339" s="121">
        <v>1325</v>
      </c>
      <c r="Y339" s="121">
        <v>2222</v>
      </c>
      <c r="Z339" s="81">
        <v>41356</v>
      </c>
      <c r="AA339" s="22" t="s">
        <v>52</v>
      </c>
      <c r="AB339" s="24" t="s">
        <v>53</v>
      </c>
      <c r="AC339" s="11" t="s">
        <v>103</v>
      </c>
      <c r="AD339" s="11" t="s">
        <v>234</v>
      </c>
      <c r="AE339" s="48"/>
      <c r="AF339" s="48"/>
      <c r="AG339" s="49"/>
      <c r="AH339" s="115"/>
      <c r="AI339" s="116" t="s">
        <v>55</v>
      </c>
      <c r="AJ339" s="50"/>
      <c r="AK339" s="50"/>
      <c r="AL339" s="50"/>
      <c r="AM339" s="50"/>
      <c r="AN339" s="52"/>
      <c r="AO339" s="52"/>
      <c r="AP339" s="52"/>
      <c r="AQ339" s="52"/>
      <c r="AR339" s="52"/>
      <c r="AS339" s="117"/>
      <c r="AT339" s="117"/>
      <c r="AU339" s="117"/>
      <c r="AV339" s="117"/>
      <c r="AW339" s="117"/>
      <c r="AX339" s="56"/>
      <c r="AY339" s="56"/>
      <c r="AZ339" s="56"/>
      <c r="BA339" s="56"/>
      <c r="BB339" s="56"/>
      <c r="BC339" s="58"/>
    </row>
    <row r="340" spans="1:55" ht="12.5" customHeight="1" x14ac:dyDescent="0.25">
      <c r="A340" s="1"/>
      <c r="B340" s="41" t="s">
        <v>4224</v>
      </c>
      <c r="C340" s="25" t="s">
        <v>238</v>
      </c>
      <c r="D340" s="24">
        <v>40</v>
      </c>
      <c r="E340" s="64" t="s">
        <v>41</v>
      </c>
      <c r="F340" s="43">
        <v>1934</v>
      </c>
      <c r="G340" s="70">
        <v>5.8319999999999999</v>
      </c>
      <c r="H340" s="25" t="s">
        <v>4225</v>
      </c>
      <c r="I340" s="8" t="s">
        <v>67</v>
      </c>
      <c r="J340" s="8"/>
      <c r="K340" s="70">
        <v>7.1</v>
      </c>
      <c r="L340" s="82" t="s">
        <v>59</v>
      </c>
      <c r="M340" s="82" t="s">
        <v>4226</v>
      </c>
      <c r="N340" s="82" t="s">
        <v>4227</v>
      </c>
      <c r="O340" s="82" t="s">
        <v>4228</v>
      </c>
      <c r="P340" s="44">
        <v>24.83</v>
      </c>
      <c r="Q340" s="41" t="s">
        <v>4229</v>
      </c>
      <c r="R340" s="25"/>
      <c r="S340" s="7"/>
      <c r="T340" s="5"/>
      <c r="U340" s="5"/>
      <c r="V340" s="5"/>
      <c r="W340" s="5"/>
      <c r="X340" s="43">
        <v>477</v>
      </c>
      <c r="Y340" s="43">
        <v>7871</v>
      </c>
      <c r="Z340" s="218">
        <v>44669</v>
      </c>
      <c r="AA340" s="47" t="s">
        <v>52</v>
      </c>
      <c r="AB340" s="47" t="s">
        <v>52</v>
      </c>
      <c r="AC340" s="11" t="s">
        <v>103</v>
      </c>
      <c r="AD340" s="11" t="s">
        <v>234</v>
      </c>
      <c r="AE340" s="128" t="s">
        <v>4230</v>
      </c>
      <c r="AF340" s="11"/>
      <c r="AG340" s="12"/>
      <c r="AH340" s="11"/>
      <c r="AI340" s="116" t="s">
        <v>55</v>
      </c>
      <c r="AJ340" s="50"/>
      <c r="AK340" s="50"/>
      <c r="AL340" s="50"/>
      <c r="AM340" s="50"/>
      <c r="AN340" s="52"/>
      <c r="AO340" s="52"/>
      <c r="AP340" s="52"/>
      <c r="AQ340" s="52"/>
      <c r="AR340" s="52"/>
      <c r="AS340" s="117"/>
      <c r="AT340" s="117"/>
      <c r="AU340" s="117"/>
      <c r="AV340" s="117"/>
      <c r="AW340" s="117"/>
      <c r="AX340" s="56"/>
      <c r="AY340" s="56"/>
      <c r="AZ340" s="56"/>
      <c r="BA340" s="56"/>
      <c r="BB340" s="56"/>
      <c r="BC340" s="58"/>
    </row>
    <row r="341" spans="1:55" ht="12.5" customHeight="1" x14ac:dyDescent="0.25">
      <c r="A341" s="1"/>
      <c r="B341" t="s">
        <v>1682</v>
      </c>
      <c r="C341" s="25" t="s">
        <v>238</v>
      </c>
      <c r="D341" s="24">
        <v>40</v>
      </c>
      <c r="E341" s="118" t="s">
        <v>41</v>
      </c>
      <c r="F341" s="43">
        <v>2010</v>
      </c>
      <c r="G341" s="44">
        <v>5.2610000000000001</v>
      </c>
      <c r="H341" s="97" t="s">
        <v>339</v>
      </c>
      <c r="I341" s="8" t="s">
        <v>67</v>
      </c>
      <c r="J341" s="8" t="s">
        <v>150</v>
      </c>
      <c r="K341" s="44">
        <v>4.5999999999999996</v>
      </c>
      <c r="L341" s="97" t="s">
        <v>1683</v>
      </c>
      <c r="M341" s="97" t="s">
        <v>881</v>
      </c>
      <c r="N341" s="97" t="s">
        <v>1684</v>
      </c>
      <c r="O341" s="97" t="s">
        <v>5240</v>
      </c>
      <c r="P341" s="44">
        <v>28.2</v>
      </c>
      <c r="Q341" s="25" t="s">
        <v>1685</v>
      </c>
      <c r="R341" s="97"/>
      <c r="S341" s="295" t="s">
        <v>5241</v>
      </c>
      <c r="T341" s="292">
        <v>80000000</v>
      </c>
      <c r="U341" s="292">
        <v>100246011</v>
      </c>
      <c r="V341" s="292">
        <v>201584141</v>
      </c>
      <c r="W341" s="292">
        <v>2154461</v>
      </c>
      <c r="X341" s="121">
        <v>6049</v>
      </c>
      <c r="Y341" s="121">
        <v>23959</v>
      </c>
      <c r="Z341" s="81">
        <v>40636</v>
      </c>
      <c r="AA341" s="22" t="s">
        <v>52</v>
      </c>
      <c r="AB341" s="24" t="s">
        <v>53</v>
      </c>
      <c r="AC341" s="11" t="s">
        <v>103</v>
      </c>
      <c r="AD341" s="11" t="s">
        <v>234</v>
      </c>
      <c r="AE341" s="48"/>
      <c r="AF341" s="48"/>
      <c r="AG341" s="49"/>
      <c r="AH341" s="115"/>
      <c r="AI341" s="116" t="s">
        <v>55</v>
      </c>
      <c r="AJ341" s="50"/>
      <c r="AK341" s="50"/>
      <c r="AL341" s="50"/>
      <c r="AM341" s="50"/>
      <c r="AN341" s="52"/>
      <c r="AO341" s="52"/>
      <c r="AP341" s="52"/>
      <c r="AQ341" s="52"/>
      <c r="AR341" s="52"/>
      <c r="AS341" s="117"/>
      <c r="AT341" s="117"/>
      <c r="AU341" s="117"/>
      <c r="AV341" s="117"/>
      <c r="AW341" s="117"/>
      <c r="AX341" s="56"/>
      <c r="AY341" s="56"/>
      <c r="AZ341" s="56"/>
      <c r="BA341" s="56"/>
      <c r="BB341" s="56"/>
      <c r="BC341" s="58"/>
    </row>
    <row r="342" spans="1:55" ht="12.5" customHeight="1" x14ac:dyDescent="0.25">
      <c r="A342" s="1"/>
      <c r="B342" t="s">
        <v>1692</v>
      </c>
      <c r="C342" s="25" t="s">
        <v>238</v>
      </c>
      <c r="D342" s="24">
        <v>40</v>
      </c>
      <c r="E342" s="118" t="s">
        <v>41</v>
      </c>
      <c r="F342" s="43">
        <v>2011</v>
      </c>
      <c r="G342" s="44">
        <v>5.2320000000000002</v>
      </c>
      <c r="H342" s="97" t="s">
        <v>1693</v>
      </c>
      <c r="I342" s="8" t="s">
        <v>143</v>
      </c>
      <c r="J342" s="8" t="s">
        <v>44</v>
      </c>
      <c r="K342" s="44">
        <v>4.8</v>
      </c>
      <c r="L342" s="97" t="s">
        <v>59</v>
      </c>
      <c r="M342" s="97" t="s">
        <v>1694</v>
      </c>
      <c r="N342" s="97" t="s">
        <v>1695</v>
      </c>
      <c r="O342" s="97" t="s">
        <v>1696</v>
      </c>
      <c r="P342" s="44">
        <v>29.49</v>
      </c>
      <c r="Q342" s="25" t="s">
        <v>1697</v>
      </c>
      <c r="R342" s="97"/>
      <c r="S342" s="295" t="s">
        <v>5242</v>
      </c>
      <c r="T342" s="292">
        <v>7000000</v>
      </c>
      <c r="U342" s="119"/>
      <c r="V342" s="292">
        <v>627327</v>
      </c>
      <c r="W342" s="292">
        <v>251000</v>
      </c>
      <c r="X342" s="121">
        <v>9996</v>
      </c>
      <c r="Y342" s="121">
        <v>12293</v>
      </c>
      <c r="Z342" s="81">
        <v>41104</v>
      </c>
      <c r="AA342" s="22" t="s">
        <v>52</v>
      </c>
      <c r="AB342" s="24" t="s">
        <v>52</v>
      </c>
      <c r="AC342" s="11" t="s">
        <v>103</v>
      </c>
      <c r="AD342" s="11" t="s">
        <v>234</v>
      </c>
      <c r="AE342" s="48"/>
      <c r="AF342" s="48"/>
      <c r="AG342" s="49"/>
      <c r="AH342" s="115"/>
      <c r="AI342" s="116" t="s">
        <v>55</v>
      </c>
      <c r="AJ342" s="50"/>
      <c r="AK342" s="50"/>
      <c r="AL342" s="50"/>
      <c r="AM342" s="50"/>
      <c r="AN342" s="52"/>
      <c r="AO342" s="52"/>
      <c r="AP342" s="52"/>
      <c r="AQ342" s="52"/>
      <c r="AR342" s="52"/>
      <c r="AS342" s="117"/>
      <c r="AT342" s="117"/>
      <c r="AU342" s="117"/>
      <c r="AV342" s="117"/>
      <c r="AW342" s="117"/>
      <c r="AX342" s="56"/>
      <c r="AY342" s="56"/>
      <c r="AZ342" s="56"/>
      <c r="BA342" s="56"/>
      <c r="BB342" s="56"/>
      <c r="BC342" s="58"/>
    </row>
    <row r="343" spans="1:55" ht="12.5" customHeight="1" x14ac:dyDescent="0.25">
      <c r="A343" s="1"/>
      <c r="B343" t="s">
        <v>1717</v>
      </c>
      <c r="C343" s="25" t="s">
        <v>238</v>
      </c>
      <c r="D343" s="24">
        <v>40</v>
      </c>
      <c r="E343" s="118" t="s">
        <v>41</v>
      </c>
      <c r="F343" s="43">
        <v>2009</v>
      </c>
      <c r="G343" s="44">
        <v>5.9820000000000002</v>
      </c>
      <c r="H343" s="97" t="s">
        <v>3105</v>
      </c>
      <c r="I343" s="8" t="s">
        <v>121</v>
      </c>
      <c r="J343" s="8" t="s">
        <v>150</v>
      </c>
      <c r="K343" s="44">
        <v>5.0999999999999996</v>
      </c>
      <c r="L343" s="97" t="s">
        <v>59</v>
      </c>
      <c r="M343" s="97" t="s">
        <v>1718</v>
      </c>
      <c r="N343" s="97" t="s">
        <v>1719</v>
      </c>
      <c r="O343" s="97" t="s">
        <v>1720</v>
      </c>
      <c r="P343" s="44">
        <v>31.89</v>
      </c>
      <c r="Q343" s="25" t="s">
        <v>1721</v>
      </c>
      <c r="R343" s="97"/>
      <c r="S343" s="295" t="s">
        <v>5149</v>
      </c>
      <c r="T343" s="292">
        <v>150000000</v>
      </c>
      <c r="U343" s="292">
        <v>119436770</v>
      </c>
      <c r="V343" s="292">
        <v>292817841</v>
      </c>
      <c r="W343" s="292">
        <v>9753746</v>
      </c>
      <c r="X343" s="121">
        <v>40696</v>
      </c>
      <c r="Y343" s="121">
        <v>51557</v>
      </c>
      <c r="Z343" s="81">
        <v>40855</v>
      </c>
      <c r="AA343" s="22" t="s">
        <v>52</v>
      </c>
      <c r="AB343" s="24" t="s">
        <v>52</v>
      </c>
      <c r="AC343" s="11" t="s">
        <v>103</v>
      </c>
      <c r="AD343" s="11" t="s">
        <v>234</v>
      </c>
      <c r="AE343" s="48"/>
      <c r="AF343" s="48"/>
      <c r="AG343" s="49"/>
      <c r="AH343" s="115"/>
      <c r="AI343" s="116" t="s">
        <v>55</v>
      </c>
      <c r="AJ343" s="50"/>
      <c r="AK343" s="50"/>
      <c r="AL343" s="50"/>
      <c r="AM343" s="50"/>
      <c r="AN343" s="52"/>
      <c r="AO343" s="52"/>
      <c r="AP343" s="52"/>
      <c r="AQ343" s="52"/>
      <c r="AR343" s="52"/>
      <c r="AS343" s="117"/>
      <c r="AT343" s="117"/>
      <c r="AU343" s="117"/>
      <c r="AV343" s="117"/>
      <c r="AW343" s="117"/>
      <c r="AX343" s="56"/>
      <c r="AY343" s="56"/>
      <c r="AZ343" s="56"/>
      <c r="BA343" s="56"/>
      <c r="BB343" s="56"/>
      <c r="BC343" s="60"/>
    </row>
    <row r="344" spans="1:55" ht="12.5" customHeight="1" x14ac:dyDescent="0.25">
      <c r="A344" s="1"/>
      <c r="B344" t="s">
        <v>1726</v>
      </c>
      <c r="C344" s="25" t="s">
        <v>238</v>
      </c>
      <c r="D344" s="24">
        <v>40</v>
      </c>
      <c r="E344" s="120" t="s">
        <v>41</v>
      </c>
      <c r="F344" s="43">
        <v>2011</v>
      </c>
      <c r="G344" s="70">
        <v>5.0250000000000004</v>
      </c>
      <c r="H344" s="25" t="s">
        <v>5265</v>
      </c>
      <c r="I344" s="8" t="s">
        <v>143</v>
      </c>
      <c r="J344" s="8"/>
      <c r="K344" s="70">
        <v>3.9</v>
      </c>
      <c r="L344" s="71" t="s">
        <v>59</v>
      </c>
      <c r="M344" s="71" t="s">
        <v>1728</v>
      </c>
      <c r="N344" s="71" t="s">
        <v>1729</v>
      </c>
      <c r="O344" s="71" t="s">
        <v>1730</v>
      </c>
      <c r="P344" s="44">
        <v>20.16</v>
      </c>
      <c r="Q344" t="s">
        <v>1731</v>
      </c>
      <c r="R344" s="25"/>
      <c r="S344" s="7"/>
      <c r="T344" s="5"/>
      <c r="U344" s="5"/>
      <c r="V344" s="5"/>
      <c r="W344" s="5"/>
      <c r="X344" s="121">
        <v>459</v>
      </c>
      <c r="Y344" s="121">
        <v>757</v>
      </c>
      <c r="Z344" s="81">
        <v>42145</v>
      </c>
      <c r="AA344" s="47" t="s">
        <v>52</v>
      </c>
      <c r="AB344" s="24" t="s">
        <v>53</v>
      </c>
      <c r="AC344" s="11" t="s">
        <v>103</v>
      </c>
      <c r="AD344" s="11" t="s">
        <v>234</v>
      </c>
      <c r="AE344" s="48"/>
      <c r="AF344" s="48"/>
      <c r="AG344" s="49"/>
      <c r="AH344" s="115"/>
      <c r="AI344" s="116" t="s">
        <v>55</v>
      </c>
      <c r="AJ344" s="50"/>
      <c r="AK344" s="50"/>
      <c r="AL344" s="50"/>
      <c r="AM344" s="50"/>
      <c r="AN344" s="52"/>
      <c r="AO344" s="52"/>
      <c r="AP344" s="52"/>
      <c r="AQ344" s="52"/>
      <c r="AR344" s="52"/>
      <c r="AS344" s="117"/>
      <c r="AT344" s="117"/>
      <c r="AU344" s="117"/>
      <c r="AV344" s="117"/>
      <c r="AW344" s="117"/>
      <c r="AX344" s="56"/>
      <c r="AY344" s="56"/>
      <c r="AZ344" s="56"/>
      <c r="BA344" s="56"/>
      <c r="BB344" s="56"/>
      <c r="BC344" s="58"/>
    </row>
    <row r="345" spans="1:55" ht="12.5" customHeight="1" x14ac:dyDescent="0.25">
      <c r="A345" s="1"/>
      <c r="B345" t="s">
        <v>1742</v>
      </c>
      <c r="C345" s="25" t="s">
        <v>238</v>
      </c>
      <c r="D345" s="24">
        <v>40</v>
      </c>
      <c r="E345" s="120" t="s">
        <v>41</v>
      </c>
      <c r="F345" s="43">
        <v>2017</v>
      </c>
      <c r="G345" s="44">
        <v>5.7850000000000001</v>
      </c>
      <c r="H345" s="97" t="s">
        <v>4329</v>
      </c>
      <c r="I345" s="8" t="s">
        <v>143</v>
      </c>
      <c r="J345" s="8" t="s">
        <v>276</v>
      </c>
      <c r="K345" s="44">
        <v>5.4</v>
      </c>
      <c r="L345" s="97" t="s">
        <v>5193</v>
      </c>
      <c r="M345" s="97" t="s">
        <v>1743</v>
      </c>
      <c r="N345" s="97" t="s">
        <v>5194</v>
      </c>
      <c r="O345" s="97" t="s">
        <v>1744</v>
      </c>
      <c r="P345" s="44">
        <v>35.58</v>
      </c>
      <c r="Q345" s="97" t="s">
        <v>1745</v>
      </c>
      <c r="R345" s="97"/>
      <c r="S345" s="295" t="s">
        <v>5195</v>
      </c>
      <c r="T345" s="292">
        <v>125000000</v>
      </c>
      <c r="U345" s="292">
        <v>80227895</v>
      </c>
      <c r="V345" s="292">
        <v>409231607</v>
      </c>
      <c r="W345" s="292">
        <v>16413948</v>
      </c>
      <c r="X345" s="121">
        <v>234026</v>
      </c>
      <c r="Y345" s="121">
        <v>213410</v>
      </c>
      <c r="Z345" s="81">
        <v>43090</v>
      </c>
      <c r="AA345" s="47" t="s">
        <v>52</v>
      </c>
      <c r="AB345" s="24" t="s">
        <v>53</v>
      </c>
      <c r="AC345" s="11" t="s">
        <v>103</v>
      </c>
      <c r="AD345" s="11" t="s">
        <v>234</v>
      </c>
      <c r="AE345" s="48"/>
      <c r="AF345" s="48"/>
      <c r="AG345" s="49"/>
      <c r="AH345" s="115"/>
      <c r="AI345" s="116" t="s">
        <v>55</v>
      </c>
      <c r="AJ345" s="50"/>
      <c r="AK345" s="50"/>
      <c r="AL345" s="50"/>
      <c r="AM345" s="50"/>
      <c r="AN345" s="52" t="s">
        <v>82</v>
      </c>
      <c r="AO345" s="52" t="s">
        <v>325</v>
      </c>
      <c r="AP345" s="52" t="s">
        <v>619</v>
      </c>
      <c r="AQ345" s="53">
        <v>5015</v>
      </c>
      <c r="AR345" s="52"/>
      <c r="AS345" s="117"/>
      <c r="AT345" s="117"/>
      <c r="AU345" s="117"/>
      <c r="AV345" s="117"/>
      <c r="AW345" s="117"/>
      <c r="AX345" s="56"/>
      <c r="AY345" s="56"/>
      <c r="AZ345" s="56"/>
      <c r="BA345" s="56"/>
      <c r="BB345" s="56"/>
      <c r="BC345" s="58"/>
    </row>
    <row r="346" spans="1:55" ht="12.5" customHeight="1" x14ac:dyDescent="0.25">
      <c r="A346" s="1"/>
      <c r="B346" t="s">
        <v>1760</v>
      </c>
      <c r="C346" s="25" t="s">
        <v>238</v>
      </c>
      <c r="D346" s="24">
        <v>40</v>
      </c>
      <c r="E346" s="118" t="s">
        <v>41</v>
      </c>
      <c r="F346" s="43">
        <v>2010</v>
      </c>
      <c r="G346" s="44">
        <v>5.6829999999999998</v>
      </c>
      <c r="H346" s="97" t="s">
        <v>1761</v>
      </c>
      <c r="I346" s="8" t="s">
        <v>143</v>
      </c>
      <c r="J346" s="8"/>
      <c r="K346" s="44">
        <v>4.7</v>
      </c>
      <c r="L346" s="97" t="s">
        <v>334</v>
      </c>
      <c r="M346" s="97" t="s">
        <v>1762</v>
      </c>
      <c r="N346" s="97" t="s">
        <v>1763</v>
      </c>
      <c r="O346" s="97"/>
      <c r="P346" s="44">
        <v>26.02</v>
      </c>
      <c r="Q346" s="25" t="s">
        <v>1764</v>
      </c>
      <c r="R346" s="97"/>
      <c r="S346" s="295"/>
      <c r="T346" s="119"/>
      <c r="U346" s="119"/>
      <c r="V346" s="119"/>
      <c r="W346" s="119"/>
      <c r="X346" s="121">
        <v>726</v>
      </c>
      <c r="Y346" s="121">
        <v>672</v>
      </c>
      <c r="Z346" s="81">
        <v>40662</v>
      </c>
      <c r="AA346" s="22" t="s">
        <v>52</v>
      </c>
      <c r="AB346" s="24" t="s">
        <v>53</v>
      </c>
      <c r="AC346" s="11" t="s">
        <v>103</v>
      </c>
      <c r="AD346" s="11" t="s">
        <v>234</v>
      </c>
      <c r="AE346" s="48"/>
      <c r="AF346" s="48"/>
      <c r="AG346" s="49"/>
      <c r="AH346" s="115"/>
      <c r="AI346" s="116" t="s">
        <v>55</v>
      </c>
      <c r="AJ346" s="50"/>
      <c r="AK346" s="50"/>
      <c r="AL346" s="50"/>
      <c r="AM346" s="50"/>
      <c r="AN346" s="52"/>
      <c r="AO346" s="52"/>
      <c r="AP346" s="52"/>
      <c r="AQ346" s="52"/>
      <c r="AR346" s="52"/>
      <c r="AS346" s="117"/>
      <c r="AT346" s="117"/>
      <c r="AU346" s="117"/>
      <c r="AV346" s="117"/>
      <c r="AW346" s="117"/>
      <c r="AX346" s="56"/>
      <c r="AY346" s="56"/>
      <c r="AZ346" s="56"/>
      <c r="BA346" s="56"/>
      <c r="BB346" s="56"/>
      <c r="BC346" s="58"/>
    </row>
    <row r="347" spans="1:55" ht="12.5" customHeight="1" x14ac:dyDescent="0.25">
      <c r="A347" s="1"/>
      <c r="B347" s="41" t="s">
        <v>4231</v>
      </c>
      <c r="C347" s="25" t="s">
        <v>238</v>
      </c>
      <c r="D347" s="24">
        <v>40</v>
      </c>
      <c r="E347" s="120" t="s">
        <v>41</v>
      </c>
      <c r="F347" s="43">
        <v>1953</v>
      </c>
      <c r="G347" s="44">
        <v>5.9</v>
      </c>
      <c r="H347" s="25" t="s">
        <v>4232</v>
      </c>
      <c r="I347" s="8"/>
      <c r="J347" s="8"/>
      <c r="K347" s="44">
        <v>5.9</v>
      </c>
      <c r="L347" s="25" t="s">
        <v>59</v>
      </c>
      <c r="M347" s="25" t="s">
        <v>1737</v>
      </c>
      <c r="N347" s="25" t="s">
        <v>4233</v>
      </c>
      <c r="O347" s="25" t="s">
        <v>5159</v>
      </c>
      <c r="P347" s="44">
        <v>25.34</v>
      </c>
      <c r="Q347" s="41" t="s">
        <v>4234</v>
      </c>
      <c r="R347" s="65"/>
      <c r="S347" s="65" t="s">
        <v>5160</v>
      </c>
      <c r="T347" s="8" t="s">
        <v>4752</v>
      </c>
      <c r="U347" s="292" t="s">
        <v>5161</v>
      </c>
      <c r="V347" s="8"/>
      <c r="W347" s="8"/>
      <c r="X347" s="121">
        <v>86</v>
      </c>
      <c r="Y347" s="121">
        <v>1555</v>
      </c>
      <c r="Z347" s="218">
        <v>44669</v>
      </c>
      <c r="AA347" s="47" t="s">
        <v>52</v>
      </c>
      <c r="AB347" s="47" t="s">
        <v>52</v>
      </c>
      <c r="AC347" s="11" t="s">
        <v>103</v>
      </c>
      <c r="AD347" s="11" t="s">
        <v>234</v>
      </c>
      <c r="AE347" s="48"/>
      <c r="AF347" s="48"/>
      <c r="AG347" s="49"/>
      <c r="AH347" s="115"/>
      <c r="AI347" s="116" t="s">
        <v>55</v>
      </c>
      <c r="AJ347" s="50"/>
      <c r="AK347" s="50"/>
      <c r="AL347" s="50"/>
      <c r="AM347" s="50"/>
      <c r="AN347" s="52"/>
      <c r="AO347" s="52"/>
      <c r="AP347" s="52"/>
      <c r="AQ347" s="52"/>
      <c r="AR347" s="52"/>
      <c r="AS347" s="117"/>
      <c r="AT347" s="117"/>
      <c r="AU347" s="117"/>
      <c r="AV347" s="117"/>
      <c r="AW347" s="117"/>
      <c r="AX347" s="56"/>
      <c r="AY347" s="56"/>
      <c r="AZ347" s="56"/>
      <c r="BA347" s="56"/>
      <c r="BB347" s="56"/>
      <c r="BC347" s="58"/>
    </row>
    <row r="348" spans="1:55" ht="12.5" customHeight="1" x14ac:dyDescent="0.25">
      <c r="A348" s="1"/>
      <c r="B348" s="65" t="s">
        <v>1796</v>
      </c>
      <c r="C348" s="25" t="s">
        <v>238</v>
      </c>
      <c r="D348" s="24">
        <v>40</v>
      </c>
      <c r="E348" s="120" t="s">
        <v>41</v>
      </c>
      <c r="F348" s="43">
        <v>1981</v>
      </c>
      <c r="G348" s="44">
        <v>5.2</v>
      </c>
      <c r="H348" s="97" t="s">
        <v>1797</v>
      </c>
      <c r="I348" s="8"/>
      <c r="J348" s="8" t="s">
        <v>44</v>
      </c>
      <c r="K348" s="44">
        <v>5.2</v>
      </c>
      <c r="L348" s="97" t="s">
        <v>1798</v>
      </c>
      <c r="M348" s="97" t="s">
        <v>1799</v>
      </c>
      <c r="N348" s="97" t="s">
        <v>1800</v>
      </c>
      <c r="O348" s="97" t="s">
        <v>1801</v>
      </c>
      <c r="P348" s="44">
        <v>20</v>
      </c>
      <c r="Q348" s="97" t="s">
        <v>1802</v>
      </c>
      <c r="R348" s="97" t="s">
        <v>1803</v>
      </c>
      <c r="S348" s="295" t="s">
        <v>5248</v>
      </c>
      <c r="T348" s="119"/>
      <c r="U348" s="292">
        <v>12000000</v>
      </c>
      <c r="V348" s="119"/>
      <c r="W348" s="119"/>
      <c r="X348" s="121">
        <v>63</v>
      </c>
      <c r="Y348" s="121">
        <v>670</v>
      </c>
      <c r="Z348" s="81">
        <v>43939</v>
      </c>
      <c r="AA348" s="47" t="s">
        <v>52</v>
      </c>
      <c r="AB348" s="24" t="s">
        <v>53</v>
      </c>
      <c r="AC348" s="11" t="s">
        <v>103</v>
      </c>
      <c r="AD348" s="11" t="s">
        <v>234</v>
      </c>
      <c r="AE348" s="48"/>
      <c r="AF348" s="48"/>
      <c r="AG348" s="49"/>
      <c r="AH348" s="115"/>
      <c r="AI348" s="116" t="s">
        <v>55</v>
      </c>
      <c r="AJ348" s="50"/>
      <c r="AK348" s="50"/>
      <c r="AL348" s="50"/>
      <c r="AM348" s="50"/>
      <c r="AN348" s="52"/>
      <c r="AO348" s="52"/>
      <c r="AP348" s="52"/>
      <c r="AQ348" s="52"/>
      <c r="AR348" s="52"/>
      <c r="AS348" s="117"/>
      <c r="AT348" s="117"/>
      <c r="AU348" s="117"/>
      <c r="AV348" s="117"/>
      <c r="AW348" s="117"/>
      <c r="AX348" s="56"/>
      <c r="AY348" s="56"/>
      <c r="AZ348" s="56"/>
      <c r="BA348" s="56"/>
      <c r="BB348" s="56"/>
      <c r="BC348" s="58"/>
    </row>
    <row r="349" spans="1:55" ht="12.5" customHeight="1" x14ac:dyDescent="0.25">
      <c r="A349" s="1"/>
      <c r="B349" t="s">
        <v>4235</v>
      </c>
      <c r="C349" s="25" t="s">
        <v>238</v>
      </c>
      <c r="D349" s="24">
        <v>40</v>
      </c>
      <c r="E349" s="42" t="s">
        <v>41</v>
      </c>
      <c r="F349" s="43">
        <v>2020</v>
      </c>
      <c r="G349" s="44">
        <v>5.8220000000000001</v>
      </c>
      <c r="H349" s="25" t="s">
        <v>594</v>
      </c>
      <c r="I349" s="8" t="s">
        <v>143</v>
      </c>
      <c r="J349" s="8" t="s">
        <v>276</v>
      </c>
      <c r="K349" s="44">
        <v>5.2</v>
      </c>
      <c r="L349" s="25" t="s">
        <v>4236</v>
      </c>
      <c r="M349" s="25" t="s">
        <v>810</v>
      </c>
      <c r="N349" s="25" t="s">
        <v>5185</v>
      </c>
      <c r="O349" s="25" t="s">
        <v>4237</v>
      </c>
      <c r="P349" s="44">
        <v>31.13</v>
      </c>
      <c r="Q349" s="41" t="s">
        <v>4238</v>
      </c>
      <c r="S349" s="7" t="s">
        <v>5186</v>
      </c>
      <c r="T349" s="292">
        <v>60000000</v>
      </c>
      <c r="U349" s="292">
        <v>15162470</v>
      </c>
      <c r="V349" s="292">
        <v>46428176</v>
      </c>
      <c r="W349" s="292">
        <v>2282630</v>
      </c>
      <c r="X349" s="43">
        <v>118660</v>
      </c>
      <c r="Y349" s="43">
        <v>71046</v>
      </c>
      <c r="Z349" s="218">
        <v>44669</v>
      </c>
      <c r="AA349" s="47" t="s">
        <v>52</v>
      </c>
      <c r="AB349" s="47" t="s">
        <v>52</v>
      </c>
      <c r="AC349" s="11" t="s">
        <v>103</v>
      </c>
      <c r="AD349" s="11" t="s">
        <v>234</v>
      </c>
      <c r="AE349" s="11"/>
      <c r="AF349" s="11"/>
      <c r="AG349" s="12"/>
      <c r="AH349" s="11"/>
      <c r="AI349" s="116" t="s">
        <v>55</v>
      </c>
      <c r="AJ349" s="51"/>
      <c r="AK349" s="50"/>
      <c r="AL349" s="51"/>
      <c r="AM349" s="62"/>
      <c r="AN349" s="53"/>
      <c r="AO349" s="130"/>
      <c r="AP349" s="16"/>
      <c r="AQ349" s="15"/>
      <c r="AR349" s="15"/>
      <c r="AS349" s="17"/>
      <c r="AT349" s="17"/>
      <c r="AU349" s="18"/>
      <c r="AV349" s="17"/>
      <c r="AW349" s="17"/>
      <c r="AX349" s="19"/>
      <c r="AY349" s="19"/>
      <c r="AZ349" s="20"/>
      <c r="BA349" s="19"/>
      <c r="BB349" s="19"/>
      <c r="BC349" s="65"/>
    </row>
    <row r="350" spans="1:55" ht="12.5" customHeight="1" x14ac:dyDescent="0.25">
      <c r="A350" s="1"/>
      <c r="B350" t="s">
        <v>1856</v>
      </c>
      <c r="C350" s="25" t="s">
        <v>238</v>
      </c>
      <c r="D350" s="24">
        <v>40</v>
      </c>
      <c r="E350" s="118" t="s">
        <v>41</v>
      </c>
      <c r="F350" s="43">
        <v>2011</v>
      </c>
      <c r="G350" s="44">
        <v>5.98</v>
      </c>
      <c r="H350" s="97" t="s">
        <v>5150</v>
      </c>
      <c r="I350" s="8" t="s">
        <v>143</v>
      </c>
      <c r="J350" s="8" t="s">
        <v>276</v>
      </c>
      <c r="K350" s="44">
        <v>5.7</v>
      </c>
      <c r="L350" s="97" t="s">
        <v>59</v>
      </c>
      <c r="M350" s="97" t="s">
        <v>1858</v>
      </c>
      <c r="N350" s="97" t="s">
        <v>1859</v>
      </c>
      <c r="O350" s="97" t="s">
        <v>1860</v>
      </c>
      <c r="P350" s="44">
        <v>26.51</v>
      </c>
      <c r="Q350" s="25" t="s">
        <v>1861</v>
      </c>
      <c r="R350" s="97"/>
      <c r="S350" s="295" t="s">
        <v>5151</v>
      </c>
      <c r="T350" s="292">
        <v>60000000</v>
      </c>
      <c r="U350" s="292">
        <v>29137000</v>
      </c>
      <c r="V350" s="292">
        <v>78309505</v>
      </c>
      <c r="W350" s="292">
        <v>10407147</v>
      </c>
      <c r="X350" s="121">
        <v>110388</v>
      </c>
      <c r="Y350" s="121">
        <v>126398</v>
      </c>
      <c r="Z350" s="81">
        <v>40796</v>
      </c>
      <c r="AA350" s="22" t="s">
        <v>52</v>
      </c>
      <c r="AB350" s="24" t="s">
        <v>53</v>
      </c>
      <c r="AC350" s="11" t="s">
        <v>103</v>
      </c>
      <c r="AD350" s="11" t="s">
        <v>234</v>
      </c>
      <c r="AE350" s="48"/>
      <c r="AF350" s="48"/>
      <c r="AG350" s="49"/>
      <c r="AH350" s="115"/>
      <c r="AI350" s="116" t="s">
        <v>55</v>
      </c>
      <c r="AJ350" s="50"/>
      <c r="AK350" s="50"/>
      <c r="AL350" s="50"/>
      <c r="AM350" s="50"/>
      <c r="AN350" s="52"/>
      <c r="AO350" s="52"/>
      <c r="AP350" s="52"/>
      <c r="AQ350" s="52"/>
      <c r="AR350" s="52"/>
      <c r="AS350" s="117"/>
      <c r="AT350" s="117"/>
      <c r="AU350" s="117"/>
      <c r="AV350" s="117"/>
      <c r="AW350" s="117"/>
      <c r="AX350" s="56"/>
      <c r="AY350" s="56"/>
      <c r="AZ350" s="56"/>
      <c r="BA350" s="56"/>
      <c r="BB350" s="56"/>
      <c r="BC350" s="58"/>
    </row>
    <row r="351" spans="1:55" ht="12.5" customHeight="1" x14ac:dyDescent="0.25">
      <c r="A351" s="1"/>
      <c r="B351" s="65" t="s">
        <v>1871</v>
      </c>
      <c r="C351" s="25" t="s">
        <v>238</v>
      </c>
      <c r="D351" s="24">
        <v>40</v>
      </c>
      <c r="E351" s="120" t="s">
        <v>41</v>
      </c>
      <c r="F351" s="43">
        <v>2015</v>
      </c>
      <c r="G351" s="44">
        <v>5.89</v>
      </c>
      <c r="H351" s="97" t="s">
        <v>825</v>
      </c>
      <c r="I351" s="8" t="s">
        <v>121</v>
      </c>
      <c r="J351" s="8" t="s">
        <v>276</v>
      </c>
      <c r="K351" s="44">
        <v>5.6</v>
      </c>
      <c r="L351" s="97" t="s">
        <v>5170</v>
      </c>
      <c r="M351" s="97" t="s">
        <v>1872</v>
      </c>
      <c r="N351" s="97" t="s">
        <v>5171</v>
      </c>
      <c r="O351" s="97" t="s">
        <v>4334</v>
      </c>
      <c r="P351" s="44">
        <v>33.270000000000003</v>
      </c>
      <c r="Q351" s="97" t="s">
        <v>1873</v>
      </c>
      <c r="R351" s="97"/>
      <c r="S351" s="295" t="s">
        <v>5172</v>
      </c>
      <c r="T351" s="292">
        <v>88000000</v>
      </c>
      <c r="U351" s="292">
        <v>78747585</v>
      </c>
      <c r="V351" s="292">
        <v>244874809</v>
      </c>
      <c r="W351" s="292">
        <v>5562117</v>
      </c>
      <c r="X351" s="121">
        <v>174092</v>
      </c>
      <c r="Y351" s="121">
        <v>168472</v>
      </c>
      <c r="Z351" s="81">
        <v>42342</v>
      </c>
      <c r="AA351" s="22" t="s">
        <v>52</v>
      </c>
      <c r="AB351" s="24" t="s">
        <v>53</v>
      </c>
      <c r="AC351" s="11" t="s">
        <v>103</v>
      </c>
      <c r="AD351" s="11" t="s">
        <v>234</v>
      </c>
      <c r="AE351" s="48"/>
      <c r="AF351" s="48"/>
      <c r="AG351" s="49"/>
      <c r="AH351" s="115"/>
      <c r="AI351" s="116" t="s">
        <v>55</v>
      </c>
      <c r="AJ351" s="50"/>
      <c r="AK351" s="50"/>
      <c r="AL351" s="50"/>
      <c r="AM351" s="50"/>
      <c r="AN351" s="52"/>
      <c r="AO351" s="52"/>
      <c r="AP351" s="52"/>
      <c r="AQ351" s="52"/>
      <c r="AR351" s="52"/>
      <c r="AS351" s="117"/>
      <c r="AT351" s="117"/>
      <c r="AU351" s="117"/>
      <c r="AV351" s="117"/>
      <c r="AW351" s="117"/>
      <c r="AX351" s="56"/>
      <c r="AY351" s="56"/>
      <c r="AZ351" s="56"/>
      <c r="BA351" s="56"/>
      <c r="BB351" s="56"/>
      <c r="BC351" s="58"/>
    </row>
    <row r="352" spans="1:55" ht="12.5" customHeight="1" x14ac:dyDescent="0.25">
      <c r="A352" s="1"/>
      <c r="B352" t="s">
        <v>1874</v>
      </c>
      <c r="C352" s="25" t="s">
        <v>238</v>
      </c>
      <c r="D352" s="24">
        <v>40</v>
      </c>
      <c r="E352" s="118" t="s">
        <v>41</v>
      </c>
      <c r="F352" s="43">
        <v>2010</v>
      </c>
      <c r="G352" s="44">
        <v>5.23</v>
      </c>
      <c r="H352" s="97" t="s">
        <v>1875</v>
      </c>
      <c r="I352" s="8" t="s">
        <v>67</v>
      </c>
      <c r="J352" s="8" t="s">
        <v>150</v>
      </c>
      <c r="K352" s="44">
        <v>4</v>
      </c>
      <c r="L352" s="97" t="s">
        <v>5243</v>
      </c>
      <c r="M352" s="97" t="s">
        <v>1876</v>
      </c>
      <c r="N352" s="97" t="s">
        <v>5244</v>
      </c>
      <c r="O352" s="97" t="s">
        <v>1877</v>
      </c>
      <c r="P352" s="44">
        <v>31.77</v>
      </c>
      <c r="Q352" s="25" t="s">
        <v>1878</v>
      </c>
      <c r="R352" s="97"/>
      <c r="S352" s="295" t="s">
        <v>5245</v>
      </c>
      <c r="T352" s="292">
        <v>150000000</v>
      </c>
      <c r="U352" s="292">
        <v>131772187</v>
      </c>
      <c r="V352" s="292">
        <v>319713881</v>
      </c>
      <c r="W352" s="292">
        <v>18301172</v>
      </c>
      <c r="X352" s="121">
        <v>123946</v>
      </c>
      <c r="Y352" s="121">
        <v>177884</v>
      </c>
      <c r="Z352" s="81">
        <v>40483</v>
      </c>
      <c r="AA352" s="22" t="s">
        <v>52</v>
      </c>
      <c r="AB352" s="24" t="s">
        <v>53</v>
      </c>
      <c r="AC352" s="11" t="s">
        <v>103</v>
      </c>
      <c r="AD352" s="11" t="s">
        <v>234</v>
      </c>
      <c r="AE352" s="48"/>
      <c r="AF352" s="48"/>
      <c r="AG352" s="49"/>
      <c r="AH352" s="115"/>
      <c r="AI352" s="116" t="s">
        <v>55</v>
      </c>
      <c r="AJ352" s="50"/>
      <c r="AK352" s="50"/>
      <c r="AL352" s="50"/>
      <c r="AM352" s="50"/>
      <c r="AN352" s="52"/>
      <c r="AO352" s="52"/>
      <c r="AP352" s="52"/>
      <c r="AQ352" s="52"/>
      <c r="AR352" s="52"/>
      <c r="AS352" s="117"/>
      <c r="AT352" s="117"/>
      <c r="AU352" s="117"/>
      <c r="AV352" s="117"/>
      <c r="AW352" s="117"/>
      <c r="AX352" s="56"/>
      <c r="AY352" s="56"/>
      <c r="AZ352" s="56"/>
      <c r="BA352" s="56"/>
      <c r="BB352" s="56"/>
      <c r="BC352" s="58"/>
    </row>
    <row r="353" spans="1:55" ht="12.5" customHeight="1" x14ac:dyDescent="0.25">
      <c r="A353" s="1"/>
      <c r="B353" s="65" t="s">
        <v>1879</v>
      </c>
      <c r="C353" s="25" t="s">
        <v>238</v>
      </c>
      <c r="D353" s="24">
        <v>40</v>
      </c>
      <c r="E353" s="122" t="s">
        <v>41</v>
      </c>
      <c r="F353" s="43">
        <v>2010</v>
      </c>
      <c r="G353" s="44">
        <v>5.7850000000000001</v>
      </c>
      <c r="H353" s="25" t="s">
        <v>173</v>
      </c>
      <c r="I353" s="8" t="s">
        <v>143</v>
      </c>
      <c r="J353" s="8" t="s">
        <v>44</v>
      </c>
      <c r="K353" s="44">
        <v>4.5</v>
      </c>
      <c r="L353" s="25" t="s">
        <v>59</v>
      </c>
      <c r="M353" s="25" t="s">
        <v>1880</v>
      </c>
      <c r="N353" s="25" t="s">
        <v>1881</v>
      </c>
      <c r="O353" s="25" t="s">
        <v>1882</v>
      </c>
      <c r="P353" s="24">
        <v>14.36</v>
      </c>
      <c r="Q353" s="41" t="s">
        <v>1883</v>
      </c>
      <c r="R353" s="41" t="s">
        <v>1884</v>
      </c>
      <c r="S353" s="65" t="s">
        <v>4752</v>
      </c>
      <c r="T353" s="292" t="s">
        <v>5196</v>
      </c>
      <c r="U353" s="8"/>
      <c r="V353" s="8"/>
      <c r="W353" s="8"/>
      <c r="X353" s="121">
        <v>272</v>
      </c>
      <c r="Y353" s="121">
        <v>1339</v>
      </c>
      <c r="Z353" s="81">
        <v>42000</v>
      </c>
      <c r="AA353" s="47" t="s">
        <v>52</v>
      </c>
      <c r="AB353" s="24" t="s">
        <v>53</v>
      </c>
      <c r="AC353" s="11" t="s">
        <v>103</v>
      </c>
      <c r="AD353" s="11" t="s">
        <v>234</v>
      </c>
      <c r="AE353" s="68"/>
      <c r="AF353" s="48"/>
      <c r="AG353" s="49"/>
      <c r="AH353" s="48"/>
      <c r="AI353" s="116" t="s">
        <v>55</v>
      </c>
      <c r="AJ353" s="50"/>
      <c r="AK353" s="50"/>
      <c r="AL353" s="50"/>
      <c r="AM353" s="50"/>
      <c r="AN353" s="52"/>
      <c r="AO353" s="52"/>
      <c r="AP353" s="52"/>
      <c r="AQ353" s="52"/>
      <c r="AR353" s="52"/>
      <c r="AS353" s="54"/>
      <c r="AT353" s="54"/>
      <c r="AU353" s="54"/>
      <c r="AV353" s="54"/>
      <c r="AW353" s="54"/>
      <c r="AX353" s="56"/>
      <c r="AY353" s="56"/>
      <c r="AZ353" s="56"/>
      <c r="BA353" s="56"/>
      <c r="BB353" s="56"/>
      <c r="BC353" s="58"/>
    </row>
    <row r="354" spans="1:55" ht="12.5" customHeight="1" x14ac:dyDescent="0.25">
      <c r="A354" s="1"/>
      <c r="B354" t="s">
        <v>1897</v>
      </c>
      <c r="C354" s="25" t="s">
        <v>238</v>
      </c>
      <c r="D354" s="24">
        <v>40</v>
      </c>
      <c r="E354" s="120" t="s">
        <v>41</v>
      </c>
      <c r="F354" s="43">
        <v>2015</v>
      </c>
      <c r="G354" s="44">
        <v>5.117</v>
      </c>
      <c r="H354" s="97" t="s">
        <v>796</v>
      </c>
      <c r="I354" s="8" t="s">
        <v>143</v>
      </c>
      <c r="J354" s="8" t="s">
        <v>276</v>
      </c>
      <c r="K354" s="44">
        <v>4.9000000000000004</v>
      </c>
      <c r="L354" s="97" t="s">
        <v>697</v>
      </c>
      <c r="M354" s="97" t="s">
        <v>1898</v>
      </c>
      <c r="N354" s="97" t="s">
        <v>1899</v>
      </c>
      <c r="O354" s="97" t="s">
        <v>1900</v>
      </c>
      <c r="P354" s="44">
        <v>36.869999999999997</v>
      </c>
      <c r="Q354" s="97" t="s">
        <v>1901</v>
      </c>
      <c r="R354" s="97"/>
      <c r="S354" s="295" t="s">
        <v>5261</v>
      </c>
      <c r="T354" s="292">
        <v>35000000</v>
      </c>
      <c r="U354" s="292">
        <v>47425125</v>
      </c>
      <c r="V354" s="292">
        <v>95437994</v>
      </c>
      <c r="W354" s="292">
        <v>2997246</v>
      </c>
      <c r="X354" s="121">
        <v>34810</v>
      </c>
      <c r="Y354" s="121">
        <v>62996</v>
      </c>
      <c r="Z354" s="81">
        <v>42342</v>
      </c>
      <c r="AA354" s="47" t="s">
        <v>52</v>
      </c>
      <c r="AB354" s="24" t="s">
        <v>53</v>
      </c>
      <c r="AC354" s="11" t="s">
        <v>103</v>
      </c>
      <c r="AD354" s="11" t="s">
        <v>234</v>
      </c>
      <c r="AE354" s="48"/>
      <c r="AF354" s="48"/>
      <c r="AG354" s="49"/>
      <c r="AH354" s="115"/>
      <c r="AI354" s="116" t="s">
        <v>55</v>
      </c>
      <c r="AJ354" s="50"/>
      <c r="AK354" s="50"/>
      <c r="AL354" s="50"/>
      <c r="AM354" s="50"/>
      <c r="AN354" s="52"/>
      <c r="AO354" s="52"/>
      <c r="AP354" s="52"/>
      <c r="AQ354" s="52"/>
      <c r="AR354" s="52"/>
      <c r="AS354" s="117"/>
      <c r="AT354" s="117"/>
      <c r="AU354" s="117"/>
      <c r="AV354" s="117"/>
      <c r="AW354" s="117"/>
      <c r="AX354" s="56"/>
      <c r="AY354" s="56"/>
      <c r="AZ354" s="56"/>
      <c r="BA354" s="56"/>
      <c r="BB354" s="56"/>
      <c r="BC354" s="58"/>
    </row>
    <row r="355" spans="1:55" ht="12.5" customHeight="1" x14ac:dyDescent="0.25">
      <c r="A355" s="1"/>
      <c r="B355" t="s">
        <v>1930</v>
      </c>
      <c r="C355" s="25" t="s">
        <v>238</v>
      </c>
      <c r="D355" s="24">
        <v>40</v>
      </c>
      <c r="E355" s="118" t="s">
        <v>41</v>
      </c>
      <c r="F355" s="43">
        <v>2000</v>
      </c>
      <c r="G355" s="44">
        <v>5.2</v>
      </c>
      <c r="H355" s="97" t="s">
        <v>1931</v>
      </c>
      <c r="I355" s="8"/>
      <c r="J355" s="8"/>
      <c r="K355" s="44">
        <v>5.2</v>
      </c>
      <c r="L355" s="97" t="s">
        <v>898</v>
      </c>
      <c r="M355" s="97" t="s">
        <v>1932</v>
      </c>
      <c r="N355" s="97" t="s">
        <v>1933</v>
      </c>
      <c r="O355" s="97" t="s">
        <v>1934</v>
      </c>
      <c r="P355" s="44">
        <v>13.04</v>
      </c>
      <c r="Q355" s="25" t="s">
        <v>1935</v>
      </c>
      <c r="R355" s="25" t="s">
        <v>1936</v>
      </c>
      <c r="S355" s="7"/>
      <c r="T355" s="5"/>
      <c r="U355" s="5"/>
      <c r="V355" s="5"/>
      <c r="W355" s="5"/>
      <c r="X355" s="121">
        <v>41</v>
      </c>
      <c r="Y355" s="121">
        <v>72</v>
      </c>
      <c r="Z355" s="81">
        <v>40535</v>
      </c>
      <c r="AA355" s="24" t="s">
        <v>52</v>
      </c>
      <c r="AB355" s="24" t="s">
        <v>53</v>
      </c>
      <c r="AC355" s="11" t="s">
        <v>103</v>
      </c>
      <c r="AD355" s="11" t="s">
        <v>234</v>
      </c>
      <c r="AE355" s="48"/>
      <c r="AF355" s="48"/>
      <c r="AG355" s="49"/>
      <c r="AH355" s="115"/>
      <c r="AI355" s="116" t="s">
        <v>55</v>
      </c>
      <c r="AJ355" s="50"/>
      <c r="AK355" s="50"/>
      <c r="AL355" s="50"/>
      <c r="AM355" s="50"/>
      <c r="AN355" s="52"/>
      <c r="AO355" s="52"/>
      <c r="AP355" s="52"/>
      <c r="AQ355" s="52"/>
      <c r="AR355" s="52"/>
      <c r="AS355" s="117"/>
      <c r="AT355" s="117"/>
      <c r="AU355" s="117"/>
      <c r="AV355" s="117"/>
      <c r="AW355" s="117"/>
      <c r="AX355" s="56"/>
      <c r="AY355" s="56"/>
      <c r="AZ355" s="56"/>
      <c r="BA355" s="56"/>
      <c r="BB355" s="56"/>
      <c r="BC355" s="58"/>
    </row>
    <row r="356" spans="1:55" ht="12.5" customHeight="1" x14ac:dyDescent="0.25">
      <c r="A356" s="1"/>
      <c r="B356" t="s">
        <v>1937</v>
      </c>
      <c r="C356" s="25" t="s">
        <v>238</v>
      </c>
      <c r="D356" s="24">
        <v>40</v>
      </c>
      <c r="E356" s="118" t="s">
        <v>41</v>
      </c>
      <c r="F356" s="43">
        <v>2012</v>
      </c>
      <c r="G356" s="44">
        <v>5.9409999999999998</v>
      </c>
      <c r="H356" s="97" t="s">
        <v>762</v>
      </c>
      <c r="I356" s="8" t="s">
        <v>143</v>
      </c>
      <c r="J356" s="8" t="s">
        <v>44</v>
      </c>
      <c r="K356" s="44">
        <v>5.9</v>
      </c>
      <c r="L356" s="97" t="s">
        <v>1938</v>
      </c>
      <c r="M356" s="97" t="s">
        <v>1939</v>
      </c>
      <c r="N356" s="97" t="s">
        <v>1940</v>
      </c>
      <c r="O356" s="97" t="s">
        <v>1941</v>
      </c>
      <c r="P356" s="44">
        <v>37.86</v>
      </c>
      <c r="Q356" s="97" t="s">
        <v>1942</v>
      </c>
      <c r="R356" s="97"/>
      <c r="S356" s="295" t="s">
        <v>5152</v>
      </c>
      <c r="T356" s="292">
        <v>69000000</v>
      </c>
      <c r="U356" s="292">
        <v>37519139</v>
      </c>
      <c r="V356" s="292">
        <v>116471580</v>
      </c>
      <c r="W356" s="292">
        <v>12054147</v>
      </c>
      <c r="X356" s="121">
        <v>91951</v>
      </c>
      <c r="Y356" s="121">
        <v>164415</v>
      </c>
      <c r="Z356" s="81">
        <v>41229</v>
      </c>
      <c r="AA356" s="22" t="s">
        <v>52</v>
      </c>
      <c r="AB356" s="24" t="s">
        <v>53</v>
      </c>
      <c r="AC356" s="11" t="s">
        <v>103</v>
      </c>
      <c r="AD356" s="11" t="s">
        <v>234</v>
      </c>
      <c r="AE356" s="48"/>
      <c r="AF356" s="48"/>
      <c r="AG356" s="49"/>
      <c r="AH356" s="115"/>
      <c r="AI356" s="116" t="s">
        <v>55</v>
      </c>
      <c r="AJ356" s="50"/>
      <c r="AK356" s="50"/>
      <c r="AL356" s="50"/>
      <c r="AM356" s="50"/>
      <c r="AN356" s="52"/>
      <c r="AO356" s="52"/>
      <c r="AP356" s="52"/>
      <c r="AQ356" s="52"/>
      <c r="AR356" s="52"/>
      <c r="AS356" s="117"/>
      <c r="AT356" s="117"/>
      <c r="AU356" s="117"/>
      <c r="AV356" s="117"/>
      <c r="AW356" s="117"/>
      <c r="AX356" s="56"/>
      <c r="AY356" s="56"/>
      <c r="AZ356" s="56"/>
      <c r="BA356" s="56"/>
      <c r="BB356" s="56"/>
      <c r="BC356" s="58"/>
    </row>
    <row r="357" spans="1:55" ht="12.5" customHeight="1" x14ac:dyDescent="0.25">
      <c r="A357" s="1"/>
      <c r="B357" t="s">
        <v>1978</v>
      </c>
      <c r="C357" s="25" t="s">
        <v>238</v>
      </c>
      <c r="D357" s="24">
        <v>40</v>
      </c>
      <c r="E357" s="118" t="s">
        <v>41</v>
      </c>
      <c r="F357" s="43">
        <v>2013</v>
      </c>
      <c r="G357" s="44">
        <v>5.8230000000000004</v>
      </c>
      <c r="H357" s="97" t="s">
        <v>1979</v>
      </c>
      <c r="I357" s="8" t="s">
        <v>67</v>
      </c>
      <c r="J357" s="8" t="s">
        <v>150</v>
      </c>
      <c r="K357" s="44">
        <v>5.2</v>
      </c>
      <c r="L357" s="97" t="s">
        <v>5182</v>
      </c>
      <c r="M357" s="97" t="s">
        <v>5183</v>
      </c>
      <c r="N357" s="97" t="s">
        <v>1980</v>
      </c>
      <c r="O357" s="97" t="s">
        <v>1981</v>
      </c>
      <c r="P357" s="44">
        <v>27.2</v>
      </c>
      <c r="Q357" s="97" t="s">
        <v>1982</v>
      </c>
      <c r="R357" s="97" t="s">
        <v>1983</v>
      </c>
      <c r="S357" s="295" t="s">
        <v>5184</v>
      </c>
      <c r="T357" s="292">
        <v>80000000</v>
      </c>
      <c r="U357" s="292">
        <v>36076121</v>
      </c>
      <c r="V357" s="292">
        <v>125561240</v>
      </c>
      <c r="W357" s="292">
        <v>3244951</v>
      </c>
      <c r="X357" s="121">
        <v>8381</v>
      </c>
      <c r="Y357" s="121">
        <v>12126</v>
      </c>
      <c r="Z357" s="81">
        <v>41746</v>
      </c>
      <c r="AA357" s="24" t="s">
        <v>52</v>
      </c>
      <c r="AB357" s="24" t="s">
        <v>53</v>
      </c>
      <c r="AC357" s="11" t="s">
        <v>103</v>
      </c>
      <c r="AD357" s="11" t="s">
        <v>234</v>
      </c>
      <c r="AE357" s="48"/>
      <c r="AF357" s="48"/>
      <c r="AG357" s="49"/>
      <c r="AH357" s="115"/>
      <c r="AI357" s="116" t="s">
        <v>55</v>
      </c>
      <c r="AJ357" s="50"/>
      <c r="AK357" s="50"/>
      <c r="AL357" s="50"/>
      <c r="AM357" s="50"/>
      <c r="AN357" s="52"/>
      <c r="AO357" s="52"/>
      <c r="AP357" s="52"/>
      <c r="AQ357" s="52"/>
      <c r="AR357" s="52"/>
      <c r="AS357" s="117"/>
      <c r="AT357" s="117"/>
      <c r="AU357" s="117"/>
      <c r="AV357" s="117"/>
      <c r="AW357" s="117"/>
      <c r="AX357" s="56"/>
      <c r="AY357" s="56"/>
      <c r="AZ357" s="56"/>
      <c r="BA357" s="56"/>
      <c r="BB357" s="56"/>
      <c r="BC357" s="58"/>
    </row>
    <row r="358" spans="1:55" ht="12.5" customHeight="1" x14ac:dyDescent="0.25">
      <c r="A358" s="1"/>
      <c r="B358" s="65" t="s">
        <v>1988</v>
      </c>
      <c r="C358" s="25" t="s">
        <v>238</v>
      </c>
      <c r="D358" s="24">
        <v>40</v>
      </c>
      <c r="E358" s="186" t="s">
        <v>41</v>
      </c>
      <c r="F358" s="43">
        <v>2014</v>
      </c>
      <c r="G358" s="44">
        <v>5.7709999999999999</v>
      </c>
      <c r="H358" s="25" t="s">
        <v>1989</v>
      </c>
      <c r="I358" s="8" t="s">
        <v>143</v>
      </c>
      <c r="J358" s="8"/>
      <c r="K358" s="44">
        <v>5.8</v>
      </c>
      <c r="L358" s="25" t="s">
        <v>1990</v>
      </c>
      <c r="M358" s="25" t="s">
        <v>1991</v>
      </c>
      <c r="N358" s="25" t="s">
        <v>5197</v>
      </c>
      <c r="O358" s="25" t="s">
        <v>5198</v>
      </c>
      <c r="P358" s="44">
        <v>24.83</v>
      </c>
      <c r="Q358" s="41" t="s">
        <v>1992</v>
      </c>
      <c r="R358" s="41" t="s">
        <v>1993</v>
      </c>
      <c r="S358" s="65" t="s">
        <v>4752</v>
      </c>
      <c r="T358" s="8" t="s">
        <v>4752</v>
      </c>
      <c r="U358" s="292" t="s">
        <v>5199</v>
      </c>
      <c r="V358" s="292" t="s">
        <v>5200</v>
      </c>
      <c r="W358" s="8"/>
      <c r="X358" s="121">
        <v>2040</v>
      </c>
      <c r="Y358" s="121">
        <v>6486</v>
      </c>
      <c r="Z358" s="81">
        <v>42145</v>
      </c>
      <c r="AA358" s="47" t="s">
        <v>52</v>
      </c>
      <c r="AB358" s="24" t="s">
        <v>53</v>
      </c>
      <c r="AC358" s="11" t="s">
        <v>103</v>
      </c>
      <c r="AD358" s="11" t="s">
        <v>234</v>
      </c>
      <c r="AE358" s="48"/>
      <c r="AF358" s="48"/>
      <c r="AG358" s="49"/>
      <c r="AH358" s="48"/>
      <c r="AI358" s="116" t="s">
        <v>55</v>
      </c>
      <c r="AJ358" s="50"/>
      <c r="AK358" s="50"/>
      <c r="AL358" s="50"/>
      <c r="AM358" s="50"/>
      <c r="AN358" s="52"/>
      <c r="AO358" s="52"/>
      <c r="AP358" s="52"/>
      <c r="AQ358" s="52"/>
      <c r="AR358" s="52"/>
      <c r="AS358" s="54"/>
      <c r="AT358" s="54"/>
      <c r="AU358" s="54"/>
      <c r="AV358" s="54"/>
      <c r="AW358" s="54"/>
      <c r="AX358" s="56"/>
      <c r="AY358" s="56"/>
      <c r="AZ358" s="56"/>
      <c r="BA358" s="56"/>
      <c r="BB358" s="56"/>
      <c r="BC358" s="58"/>
    </row>
    <row r="359" spans="1:55" ht="12.5" customHeight="1" x14ac:dyDescent="0.25">
      <c r="A359" s="1"/>
      <c r="B359" t="s">
        <v>1994</v>
      </c>
      <c r="C359" s="25" t="s">
        <v>238</v>
      </c>
      <c r="D359" s="24">
        <v>40</v>
      </c>
      <c r="E359" s="118" t="s">
        <v>41</v>
      </c>
      <c r="F359" s="43">
        <v>2010</v>
      </c>
      <c r="G359" s="44">
        <v>5.5970000000000004</v>
      </c>
      <c r="H359" s="97" t="s">
        <v>1995</v>
      </c>
      <c r="I359" s="8" t="s">
        <v>121</v>
      </c>
      <c r="J359" s="8" t="s">
        <v>150</v>
      </c>
      <c r="K359" s="44">
        <v>4.9000000000000004</v>
      </c>
      <c r="L359" s="97" t="s">
        <v>59</v>
      </c>
      <c r="M359" s="97" t="s">
        <v>1887</v>
      </c>
      <c r="N359" s="97" t="s">
        <v>1996</v>
      </c>
      <c r="O359" s="97" t="s">
        <v>1997</v>
      </c>
      <c r="P359" s="44">
        <v>28.98</v>
      </c>
      <c r="Q359" s="25" t="s">
        <v>1998</v>
      </c>
      <c r="R359" s="97"/>
      <c r="S359" s="295" t="s">
        <v>5222</v>
      </c>
      <c r="T359" s="292">
        <v>112000000</v>
      </c>
      <c r="U359" s="292">
        <v>42779261</v>
      </c>
      <c r="V359" s="292">
        <v>237382724</v>
      </c>
      <c r="W359" s="292">
        <v>17158472</v>
      </c>
      <c r="X359" s="121">
        <v>41876</v>
      </c>
      <c r="Y359" s="121">
        <v>75458</v>
      </c>
      <c r="Z359" s="81">
        <v>40636</v>
      </c>
      <c r="AA359" s="22" t="s">
        <v>52</v>
      </c>
      <c r="AB359" s="24" t="s">
        <v>53</v>
      </c>
      <c r="AC359" s="11" t="s">
        <v>103</v>
      </c>
      <c r="AD359" s="11" t="s">
        <v>234</v>
      </c>
      <c r="AE359" s="48"/>
      <c r="AF359" s="48"/>
      <c r="AG359" s="49"/>
      <c r="AH359" s="115"/>
      <c r="AI359" s="116" t="s">
        <v>55</v>
      </c>
      <c r="AJ359" s="50"/>
      <c r="AK359" s="50"/>
      <c r="AL359" s="50"/>
      <c r="AM359" s="50"/>
      <c r="AN359" s="52"/>
      <c r="AO359" s="52"/>
      <c r="AP359" s="52"/>
      <c r="AQ359" s="52"/>
      <c r="AR359" s="52"/>
      <c r="AS359" s="117"/>
      <c r="AT359" s="117"/>
      <c r="AU359" s="117"/>
      <c r="AV359" s="117"/>
      <c r="AW359" s="117"/>
      <c r="AX359" s="56"/>
      <c r="AY359" s="56"/>
      <c r="AZ359" s="56"/>
      <c r="BA359" s="56"/>
      <c r="BB359" s="56"/>
      <c r="BC359" s="58"/>
    </row>
    <row r="360" spans="1:55" ht="12.5" customHeight="1" x14ac:dyDescent="0.25">
      <c r="A360" s="1"/>
      <c r="B360" t="s">
        <v>2014</v>
      </c>
      <c r="C360" s="25" t="s">
        <v>238</v>
      </c>
      <c r="D360" s="24">
        <v>40</v>
      </c>
      <c r="E360" s="122" t="s">
        <v>41</v>
      </c>
      <c r="F360" s="43">
        <v>2009</v>
      </c>
      <c r="G360" s="44">
        <v>5.2</v>
      </c>
      <c r="H360" s="97" t="s">
        <v>95</v>
      </c>
      <c r="I360" s="8"/>
      <c r="J360" s="8"/>
      <c r="K360" s="44">
        <v>5.2</v>
      </c>
      <c r="L360" s="97" t="s">
        <v>2015</v>
      </c>
      <c r="M360" s="97" t="s">
        <v>2016</v>
      </c>
      <c r="N360" s="97" t="s">
        <v>2017</v>
      </c>
      <c r="O360" s="97" t="s">
        <v>5249</v>
      </c>
      <c r="P360" s="44">
        <v>17.68</v>
      </c>
      <c r="Q360" s="97" t="s">
        <v>2018</v>
      </c>
      <c r="R360" s="97" t="s">
        <v>2019</v>
      </c>
      <c r="S360" s="295"/>
      <c r="T360" s="292">
        <v>6000000</v>
      </c>
      <c r="U360" s="119"/>
      <c r="V360" s="119"/>
      <c r="W360" s="119"/>
      <c r="X360" s="121">
        <v>141</v>
      </c>
      <c r="Y360" s="121">
        <v>273</v>
      </c>
      <c r="Z360" s="81">
        <v>42000</v>
      </c>
      <c r="AA360" s="47" t="s">
        <v>52</v>
      </c>
      <c r="AB360" s="24" t="s">
        <v>53</v>
      </c>
      <c r="AC360" s="11" t="s">
        <v>103</v>
      </c>
      <c r="AD360" s="11" t="s">
        <v>234</v>
      </c>
      <c r="AE360" s="48"/>
      <c r="AF360" s="48"/>
      <c r="AG360" s="49"/>
      <c r="AH360" s="115"/>
      <c r="AI360" s="116" t="s">
        <v>55</v>
      </c>
      <c r="AJ360" s="50"/>
      <c r="AK360" s="50"/>
      <c r="AL360" s="50"/>
      <c r="AM360" s="50"/>
      <c r="AN360" s="52"/>
      <c r="AO360" s="52"/>
      <c r="AP360" s="52"/>
      <c r="AQ360" s="52"/>
      <c r="AR360" s="52"/>
      <c r="AS360" s="117"/>
      <c r="AT360" s="117"/>
      <c r="AU360" s="117"/>
      <c r="AV360" s="117"/>
      <c r="AW360" s="117"/>
      <c r="AX360" s="56"/>
      <c r="AY360" s="56"/>
      <c r="AZ360" s="56"/>
      <c r="BA360" s="56"/>
      <c r="BB360" s="56"/>
      <c r="BC360" s="58"/>
    </row>
    <row r="361" spans="1:55" ht="12.5" customHeight="1" x14ac:dyDescent="0.25">
      <c r="A361" s="1"/>
      <c r="B361" s="41" t="s">
        <v>308</v>
      </c>
      <c r="C361" s="25" t="s">
        <v>238</v>
      </c>
      <c r="D361" s="24">
        <v>40</v>
      </c>
      <c r="E361" s="120" t="s">
        <v>41</v>
      </c>
      <c r="F361" s="43">
        <v>1953</v>
      </c>
      <c r="G361" s="44">
        <v>5.7</v>
      </c>
      <c r="H361" s="25" t="s">
        <v>309</v>
      </c>
      <c r="I361" s="8"/>
      <c r="J361" s="8"/>
      <c r="K361" s="44">
        <v>5.7</v>
      </c>
      <c r="L361" s="25" t="s">
        <v>59</v>
      </c>
      <c r="M361" s="25" t="s">
        <v>310</v>
      </c>
      <c r="N361" s="25" t="s">
        <v>311</v>
      </c>
      <c r="O361" s="25" t="s">
        <v>312</v>
      </c>
      <c r="P361" s="44">
        <v>21.47</v>
      </c>
      <c r="Q361" s="41" t="s">
        <v>313</v>
      </c>
      <c r="R361" s="25"/>
      <c r="S361" s="7" t="s">
        <v>5209</v>
      </c>
      <c r="T361" s="5"/>
      <c r="U361" s="5"/>
      <c r="V361" s="5"/>
      <c r="W361" s="5"/>
      <c r="X361" s="121">
        <v>48</v>
      </c>
      <c r="Y361" s="121">
        <v>301</v>
      </c>
      <c r="Z361" s="81">
        <v>44473</v>
      </c>
      <c r="AA361" s="47" t="s">
        <v>52</v>
      </c>
      <c r="AB361" s="24" t="s">
        <v>53</v>
      </c>
      <c r="AC361" s="11" t="s">
        <v>103</v>
      </c>
      <c r="AD361" s="48" t="s">
        <v>234</v>
      </c>
      <c r="AE361" s="11"/>
      <c r="AF361" s="11"/>
      <c r="AG361" s="12"/>
      <c r="AH361" s="11"/>
      <c r="AI361" s="116" t="s">
        <v>55</v>
      </c>
      <c r="AJ361" s="50"/>
      <c r="AK361" s="50"/>
      <c r="AL361" s="50"/>
      <c r="AM361" s="50"/>
      <c r="AN361" s="52"/>
      <c r="AO361" s="52"/>
      <c r="AP361" s="52"/>
      <c r="AQ361" s="52"/>
      <c r="AR361" s="52"/>
      <c r="AS361" s="117"/>
      <c r="AT361" s="117"/>
      <c r="AU361" s="117"/>
      <c r="AV361" s="117"/>
      <c r="AW361" s="117"/>
      <c r="AX361" s="56"/>
      <c r="AY361" s="56"/>
      <c r="AZ361" s="56"/>
      <c r="BA361" s="56"/>
      <c r="BB361" s="56"/>
      <c r="BC361" s="58"/>
    </row>
    <row r="362" spans="1:55" ht="12.5" customHeight="1" x14ac:dyDescent="0.25">
      <c r="A362" s="1"/>
      <c r="B362" s="65" t="s">
        <v>2052</v>
      </c>
      <c r="C362" s="25" t="s">
        <v>238</v>
      </c>
      <c r="D362" s="24">
        <v>40</v>
      </c>
      <c r="E362" s="120" t="s">
        <v>41</v>
      </c>
      <c r="F362" s="43">
        <v>2014</v>
      </c>
      <c r="G362" s="44">
        <v>5.8330000000000002</v>
      </c>
      <c r="H362" s="25" t="s">
        <v>372</v>
      </c>
      <c r="I362" s="8" t="s">
        <v>143</v>
      </c>
      <c r="J362" s="8" t="s">
        <v>276</v>
      </c>
      <c r="K362" s="44">
        <v>5.5</v>
      </c>
      <c r="L362" s="25" t="s">
        <v>2053</v>
      </c>
      <c r="M362" s="25" t="s">
        <v>2054</v>
      </c>
      <c r="N362" s="25" t="s">
        <v>2055</v>
      </c>
      <c r="O362" s="25" t="s">
        <v>2056</v>
      </c>
      <c r="P362" s="44">
        <v>35.57</v>
      </c>
      <c r="Q362" s="41" t="s">
        <v>2057</v>
      </c>
      <c r="R362" s="41"/>
      <c r="S362" s="65" t="s">
        <v>5177</v>
      </c>
      <c r="T362" s="292" t="s">
        <v>5178</v>
      </c>
      <c r="U362" s="292" t="s">
        <v>5179</v>
      </c>
      <c r="V362" s="292" t="s">
        <v>5180</v>
      </c>
      <c r="W362" s="292" t="s">
        <v>5181</v>
      </c>
      <c r="X362" s="121">
        <v>87710</v>
      </c>
      <c r="Y362" s="121">
        <v>81894</v>
      </c>
      <c r="Z362" s="81">
        <v>42145</v>
      </c>
      <c r="AA362" s="47" t="s">
        <v>52</v>
      </c>
      <c r="AB362" s="24" t="s">
        <v>53</v>
      </c>
      <c r="AC362" s="11" t="s">
        <v>103</v>
      </c>
      <c r="AD362" s="11" t="s">
        <v>234</v>
      </c>
      <c r="AE362" s="48"/>
      <c r="AF362" s="48"/>
      <c r="AG362" s="49"/>
      <c r="AH362" s="48"/>
      <c r="AI362" s="116" t="s">
        <v>55</v>
      </c>
      <c r="AJ362" s="50"/>
      <c r="AK362" s="50"/>
      <c r="AL362" s="50"/>
      <c r="AM362" s="50"/>
      <c r="AN362" s="52"/>
      <c r="AO362" s="52"/>
      <c r="AP362" s="52"/>
      <c r="AQ362" s="52"/>
      <c r="AR362" s="52"/>
      <c r="AS362" s="54"/>
      <c r="AT362" s="54"/>
      <c r="AU362" s="54"/>
      <c r="AV362" s="54"/>
      <c r="AW362" s="54"/>
      <c r="AX362" s="56"/>
      <c r="AY362" s="56"/>
      <c r="AZ362" s="56"/>
      <c r="BA362" s="56"/>
      <c r="BB362" s="56"/>
      <c r="BC362" s="58"/>
    </row>
    <row r="363" spans="1:55" ht="12.5" customHeight="1" x14ac:dyDescent="0.25">
      <c r="A363" s="1"/>
      <c r="B363" t="s">
        <v>4239</v>
      </c>
      <c r="C363" t="s">
        <v>1638</v>
      </c>
      <c r="D363" s="24">
        <v>40</v>
      </c>
      <c r="E363" s="122" t="s">
        <v>41</v>
      </c>
      <c r="F363" s="43">
        <v>1953</v>
      </c>
      <c r="G363" s="44">
        <v>5.9</v>
      </c>
      <c r="H363" s="97" t="s">
        <v>978</v>
      </c>
      <c r="I363" s="8"/>
      <c r="J363" s="8"/>
      <c r="K363" s="44">
        <v>5.9</v>
      </c>
      <c r="L363" s="97" t="s">
        <v>2015</v>
      </c>
      <c r="M363" s="97" t="s">
        <v>4240</v>
      </c>
      <c r="N363" s="97" t="s">
        <v>4241</v>
      </c>
      <c r="O363" s="97"/>
      <c r="P363" s="44">
        <v>22.13</v>
      </c>
      <c r="Q363" s="97" t="s">
        <v>4242</v>
      </c>
      <c r="R363" s="97" t="s">
        <v>4243</v>
      </c>
      <c r="S363" s="295"/>
      <c r="T363" s="119"/>
      <c r="U363" s="119"/>
      <c r="V363" s="119"/>
      <c r="W363" s="119"/>
      <c r="X363" s="121">
        <v>14</v>
      </c>
      <c r="Y363" s="121">
        <v>76</v>
      </c>
      <c r="Z363" s="218">
        <v>44669</v>
      </c>
      <c r="AA363" s="47" t="s">
        <v>52</v>
      </c>
      <c r="AB363" s="24" t="s">
        <v>53</v>
      </c>
      <c r="AC363" s="11" t="s">
        <v>103</v>
      </c>
      <c r="AD363" s="11" t="s">
        <v>234</v>
      </c>
      <c r="AE363" s="128" t="s">
        <v>4230</v>
      </c>
      <c r="AF363" s="48"/>
      <c r="AG363" s="49"/>
      <c r="AH363" s="115"/>
      <c r="AI363" s="116" t="s">
        <v>55</v>
      </c>
      <c r="AJ363" s="50"/>
      <c r="AK363" s="50"/>
      <c r="AL363" s="50"/>
      <c r="AM363" s="50"/>
      <c r="AN363" s="52"/>
      <c r="AO363" s="52"/>
      <c r="AP363" s="52"/>
      <c r="AQ363" s="52"/>
      <c r="AR363" s="52"/>
      <c r="AS363" s="117"/>
      <c r="AT363" s="117"/>
      <c r="AU363" s="117"/>
      <c r="AV363" s="117"/>
      <c r="AW363" s="117"/>
      <c r="AX363" s="56"/>
      <c r="AY363" s="56"/>
      <c r="AZ363" s="56"/>
      <c r="BA363" s="56"/>
      <c r="BB363" s="56"/>
      <c r="BC363" s="58"/>
    </row>
    <row r="364" spans="1:55" ht="12.5" customHeight="1" x14ac:dyDescent="0.25">
      <c r="A364" s="1"/>
      <c r="B364" t="s">
        <v>2083</v>
      </c>
      <c r="C364" s="25" t="s">
        <v>238</v>
      </c>
      <c r="D364" s="24">
        <v>40</v>
      </c>
      <c r="E364" s="118" t="s">
        <v>41</v>
      </c>
      <c r="F364" s="43">
        <v>2010</v>
      </c>
      <c r="G364" s="44">
        <v>5.3789999999999996</v>
      </c>
      <c r="H364" s="97" t="s">
        <v>1727</v>
      </c>
      <c r="I364" s="8" t="s">
        <v>143</v>
      </c>
      <c r="J364" s="8"/>
      <c r="K364" s="44">
        <v>4.4000000000000004</v>
      </c>
      <c r="L364" s="97" t="s">
        <v>240</v>
      </c>
      <c r="M364" s="97" t="s">
        <v>2084</v>
      </c>
      <c r="N364" s="97" t="s">
        <v>2085</v>
      </c>
      <c r="O364" s="97" t="s">
        <v>2086</v>
      </c>
      <c r="P364" s="44">
        <v>20.32</v>
      </c>
      <c r="Q364" s="97" t="s">
        <v>2087</v>
      </c>
      <c r="R364" s="97"/>
      <c r="S364" s="295" t="s">
        <v>5229</v>
      </c>
      <c r="T364" s="119"/>
      <c r="U364" s="119"/>
      <c r="V364" s="292">
        <v>38457</v>
      </c>
      <c r="W364" s="119"/>
      <c r="X364" s="121">
        <v>6843</v>
      </c>
      <c r="Y364" s="121">
        <v>1750</v>
      </c>
      <c r="Z364" s="81">
        <v>42000</v>
      </c>
      <c r="AA364" s="47" t="s">
        <v>52</v>
      </c>
      <c r="AB364" s="24" t="s">
        <v>53</v>
      </c>
      <c r="AC364" s="11" t="s">
        <v>103</v>
      </c>
      <c r="AD364" s="11" t="s">
        <v>234</v>
      </c>
      <c r="AE364" s="48"/>
      <c r="AF364" s="48"/>
      <c r="AG364" s="49"/>
      <c r="AH364" s="115"/>
      <c r="AI364" s="116" t="s">
        <v>55</v>
      </c>
      <c r="AJ364" s="50"/>
      <c r="AK364" s="50"/>
      <c r="AL364" s="50"/>
      <c r="AM364" s="50"/>
      <c r="AN364" s="52"/>
      <c r="AO364" s="52"/>
      <c r="AP364" s="52"/>
      <c r="AQ364" s="52"/>
      <c r="AR364" s="52"/>
      <c r="AS364" s="117"/>
      <c r="AT364" s="117"/>
      <c r="AU364" s="117"/>
      <c r="AV364" s="117"/>
      <c r="AW364" s="117"/>
      <c r="AX364" s="56"/>
      <c r="AY364" s="56"/>
      <c r="AZ364" s="56"/>
      <c r="BA364" s="56"/>
      <c r="BB364" s="56"/>
      <c r="BC364" s="58"/>
    </row>
    <row r="365" spans="1:55" ht="12.5" customHeight="1" x14ac:dyDescent="0.25">
      <c r="A365" s="1"/>
      <c r="B365" s="41" t="s">
        <v>4517</v>
      </c>
      <c r="C365" t="s">
        <v>1638</v>
      </c>
      <c r="D365" s="24">
        <v>40</v>
      </c>
      <c r="E365" s="42" t="s">
        <v>41</v>
      </c>
      <c r="F365" s="121">
        <v>1953</v>
      </c>
      <c r="G365" s="119">
        <v>5.1719999999999997</v>
      </c>
      <c r="H365" s="25" t="s">
        <v>5253</v>
      </c>
      <c r="I365" s="8"/>
      <c r="J365" s="8"/>
      <c r="K365" s="119">
        <v>6.1</v>
      </c>
      <c r="L365" s="25" t="s">
        <v>59</v>
      </c>
      <c r="M365" s="25" t="s">
        <v>4518</v>
      </c>
      <c r="N365" s="25" t="s">
        <v>4519</v>
      </c>
      <c r="O365" s="25" t="s">
        <v>4520</v>
      </c>
      <c r="P365" s="44">
        <v>27.61</v>
      </c>
      <c r="Q365" s="41" t="s">
        <v>4521</v>
      </c>
      <c r="R365" s="25" t="s">
        <v>4522</v>
      </c>
      <c r="S365" s="7" t="s">
        <v>5254</v>
      </c>
      <c r="T365" s="5"/>
      <c r="U365" s="5"/>
      <c r="V365" s="5"/>
      <c r="W365" s="5"/>
      <c r="X365" s="43">
        <v>119</v>
      </c>
      <c r="Y365" s="43">
        <v>713</v>
      </c>
      <c r="Z365" s="81">
        <v>45305</v>
      </c>
      <c r="AA365" s="47" t="s">
        <v>52</v>
      </c>
      <c r="AB365" s="24" t="s">
        <v>53</v>
      </c>
      <c r="AC365" s="48" t="s">
        <v>103</v>
      </c>
      <c r="AD365" s="48" t="s">
        <v>234</v>
      </c>
      <c r="AE365" s="48" t="s">
        <v>4230</v>
      </c>
      <c r="AF365" s="48"/>
      <c r="AG365" s="49"/>
      <c r="AH365" s="115"/>
      <c r="AI365" s="116" t="s">
        <v>55</v>
      </c>
      <c r="AJ365" s="50"/>
      <c r="AK365" s="50"/>
      <c r="AL365" s="51"/>
      <c r="AM365" s="50"/>
      <c r="AN365" s="52"/>
      <c r="AO365" s="52"/>
      <c r="AP365" s="52"/>
      <c r="AQ365" s="53"/>
      <c r="AR365" s="52"/>
      <c r="AS365" s="54"/>
      <c r="AT365" s="54"/>
      <c r="AU365" s="54"/>
      <c r="AV365" s="55"/>
      <c r="AW365" s="54"/>
      <c r="AX365" s="56"/>
      <c r="AY365" s="56"/>
      <c r="AZ365" s="56"/>
      <c r="BA365" s="57"/>
      <c r="BB365" s="56"/>
      <c r="BC365" s="58"/>
    </row>
    <row r="366" spans="1:55" ht="12.5" customHeight="1" x14ac:dyDescent="0.25">
      <c r="A366" s="1"/>
      <c r="B366" t="s">
        <v>2100</v>
      </c>
      <c r="C366" s="25" t="s">
        <v>238</v>
      </c>
      <c r="D366" s="24">
        <v>40</v>
      </c>
      <c r="E366" s="118" t="s">
        <v>41</v>
      </c>
      <c r="F366" s="43">
        <v>2011</v>
      </c>
      <c r="G366" s="44">
        <v>5.6820000000000004</v>
      </c>
      <c r="H366" s="97" t="s">
        <v>5211</v>
      </c>
      <c r="I366" s="8" t="s">
        <v>143</v>
      </c>
      <c r="J366" s="8" t="s">
        <v>44</v>
      </c>
      <c r="K366" s="44">
        <v>5.4</v>
      </c>
      <c r="L366" s="97" t="s">
        <v>59</v>
      </c>
      <c r="M366" s="97" t="s">
        <v>1733</v>
      </c>
      <c r="N366" s="97" t="s">
        <v>5212</v>
      </c>
      <c r="O366" s="97" t="s">
        <v>2101</v>
      </c>
      <c r="P366" s="44">
        <v>35.99</v>
      </c>
      <c r="Q366" s="25" t="s">
        <v>2102</v>
      </c>
      <c r="R366" s="97"/>
      <c r="S366" s="295" t="s">
        <v>5213</v>
      </c>
      <c r="T366" s="292">
        <v>50000000</v>
      </c>
      <c r="U366" s="292">
        <v>10721033</v>
      </c>
      <c r="V366" s="292">
        <v>28931401</v>
      </c>
      <c r="W366" s="292">
        <v>5767965</v>
      </c>
      <c r="X366" s="121">
        <v>41073</v>
      </c>
      <c r="Y366" s="121">
        <v>104922</v>
      </c>
      <c r="Z366" s="81">
        <v>40753</v>
      </c>
      <c r="AA366" s="22" t="s">
        <v>52</v>
      </c>
      <c r="AB366" s="24" t="s">
        <v>53</v>
      </c>
      <c r="AC366" s="11" t="s">
        <v>103</v>
      </c>
      <c r="AD366" s="11" t="s">
        <v>234</v>
      </c>
      <c r="AE366" s="48"/>
      <c r="AF366" s="11"/>
      <c r="AG366" s="49"/>
      <c r="AH366" s="115"/>
      <c r="AI366" s="116" t="s">
        <v>55</v>
      </c>
      <c r="AJ366" s="50"/>
      <c r="AK366" s="50"/>
      <c r="AL366" s="50"/>
      <c r="AM366" s="50"/>
      <c r="AN366" s="52"/>
      <c r="AO366" s="52"/>
      <c r="AP366" s="52"/>
      <c r="AQ366" s="52"/>
      <c r="AR366" s="52"/>
      <c r="AS366" s="117"/>
      <c r="AT366" s="117"/>
      <c r="AU366" s="117"/>
      <c r="AV366" s="117"/>
      <c r="AW366" s="117"/>
      <c r="AX366" s="56"/>
      <c r="AY366" s="56"/>
      <c r="AZ366" s="56"/>
      <c r="BA366" s="56"/>
      <c r="BB366" s="56"/>
      <c r="BC366" s="58"/>
    </row>
    <row r="367" spans="1:55" ht="12.5" customHeight="1" x14ac:dyDescent="0.25">
      <c r="A367" s="1"/>
      <c r="B367" s="41" t="s">
        <v>2103</v>
      </c>
      <c r="C367" s="25" t="s">
        <v>238</v>
      </c>
      <c r="D367" s="24">
        <v>40</v>
      </c>
      <c r="E367" s="158" t="s">
        <v>41</v>
      </c>
      <c r="F367" s="43">
        <v>1954</v>
      </c>
      <c r="G367" s="44">
        <v>5.4740000000000002</v>
      </c>
      <c r="H367" s="25" t="s">
        <v>4232</v>
      </c>
      <c r="I367" s="8"/>
      <c r="J367" s="8"/>
      <c r="K367" s="44">
        <v>5.6</v>
      </c>
      <c r="L367" s="25" t="s">
        <v>59</v>
      </c>
      <c r="M367" s="25" t="s">
        <v>2104</v>
      </c>
      <c r="N367" s="25" t="s">
        <v>2105</v>
      </c>
      <c r="O367" s="25" t="s">
        <v>296</v>
      </c>
      <c r="P367" s="44">
        <v>22.46</v>
      </c>
      <c r="Q367" s="41" t="s">
        <v>2106</v>
      </c>
      <c r="R367" s="65"/>
      <c r="S367" s="65" t="s">
        <v>5223</v>
      </c>
      <c r="T367" s="8" t="s">
        <v>4752</v>
      </c>
      <c r="U367" s="8"/>
      <c r="V367" s="8"/>
      <c r="W367" s="8"/>
      <c r="X367" s="121">
        <v>98</v>
      </c>
      <c r="Y367" s="121">
        <v>1099</v>
      </c>
      <c r="Z367" s="81">
        <v>44089</v>
      </c>
      <c r="AA367" s="47" t="s">
        <v>52</v>
      </c>
      <c r="AB367" s="24" t="s">
        <v>53</v>
      </c>
      <c r="AC367" s="11" t="s">
        <v>103</v>
      </c>
      <c r="AD367" s="11" t="s">
        <v>234</v>
      </c>
      <c r="AE367" s="48"/>
      <c r="AF367" s="48"/>
      <c r="AG367" s="49"/>
      <c r="AH367" s="115"/>
      <c r="AI367" s="116" t="s">
        <v>55</v>
      </c>
      <c r="AJ367" s="50"/>
      <c r="AK367" s="50"/>
      <c r="AL367" s="50"/>
      <c r="AM367" s="50"/>
      <c r="AN367" s="52"/>
      <c r="AO367" s="52"/>
      <c r="AP367" s="52"/>
      <c r="AQ367" s="52"/>
      <c r="AR367" s="52"/>
      <c r="AS367" s="117"/>
      <c r="AT367" s="117"/>
      <c r="AU367" s="117"/>
      <c r="AV367" s="117"/>
      <c r="AW367" s="117"/>
      <c r="AX367" s="56"/>
      <c r="AY367" s="56"/>
      <c r="AZ367" s="56"/>
      <c r="BA367" s="56"/>
      <c r="BB367" s="56"/>
      <c r="BC367" s="58"/>
    </row>
    <row r="368" spans="1:55" ht="12.5" customHeight="1" x14ac:dyDescent="0.25">
      <c r="A368" s="1"/>
      <c r="B368" s="65" t="s">
        <v>2107</v>
      </c>
      <c r="C368" s="25" t="s">
        <v>238</v>
      </c>
      <c r="D368" s="24">
        <v>40</v>
      </c>
      <c r="E368" s="122" t="s">
        <v>41</v>
      </c>
      <c r="F368" s="43">
        <v>2011</v>
      </c>
      <c r="G368" s="44">
        <v>5.8049999999999997</v>
      </c>
      <c r="H368" s="25" t="s">
        <v>2108</v>
      </c>
      <c r="I368" s="8"/>
      <c r="J368" s="8" t="s">
        <v>276</v>
      </c>
      <c r="K368" s="44">
        <v>5.7</v>
      </c>
      <c r="L368" s="25" t="s">
        <v>2109</v>
      </c>
      <c r="M368" s="25" t="s">
        <v>2110</v>
      </c>
      <c r="N368" s="25" t="s">
        <v>2111</v>
      </c>
      <c r="O368" s="25" t="s">
        <v>2112</v>
      </c>
      <c r="P368" s="44">
        <v>25.92</v>
      </c>
      <c r="Q368" s="41" t="s">
        <v>2113</v>
      </c>
      <c r="R368" s="25"/>
      <c r="S368" s="7" t="s">
        <v>5191</v>
      </c>
      <c r="T368" s="292">
        <v>35000000</v>
      </c>
      <c r="U368" s="292">
        <v>1069334</v>
      </c>
      <c r="V368" s="292">
        <v>4372642</v>
      </c>
      <c r="W368" s="5"/>
      <c r="X368" s="121">
        <v>551</v>
      </c>
      <c r="Y368" s="121">
        <v>5183</v>
      </c>
      <c r="Z368" s="81">
        <v>42477</v>
      </c>
      <c r="AA368" s="47" t="s">
        <v>52</v>
      </c>
      <c r="AB368" s="24" t="s">
        <v>53</v>
      </c>
      <c r="AC368" s="11" t="s">
        <v>103</v>
      </c>
      <c r="AD368" s="11" t="s">
        <v>234</v>
      </c>
      <c r="AE368" s="68"/>
      <c r="AF368" s="48"/>
      <c r="AG368" s="49"/>
      <c r="AH368" s="48"/>
      <c r="AI368" s="116" t="s">
        <v>55</v>
      </c>
      <c r="AJ368" s="50"/>
      <c r="AK368" s="50"/>
      <c r="AL368" s="50"/>
      <c r="AM368" s="50"/>
      <c r="AN368" s="52"/>
      <c r="AO368" s="52"/>
      <c r="AP368" s="52"/>
      <c r="AQ368" s="52"/>
      <c r="AR368" s="52"/>
      <c r="AS368" s="54"/>
      <c r="AT368" s="54"/>
      <c r="AU368" s="54"/>
      <c r="AV368" s="54"/>
      <c r="AW368" s="54"/>
      <c r="AX368" s="56"/>
      <c r="AY368" s="56"/>
      <c r="AZ368" s="56"/>
      <c r="BA368" s="56"/>
      <c r="BB368" s="56"/>
      <c r="BC368" s="58"/>
    </row>
    <row r="369" spans="1:55" ht="12.5" customHeight="1" x14ac:dyDescent="0.25">
      <c r="A369" s="1"/>
      <c r="B369" t="s">
        <v>4244</v>
      </c>
      <c r="C369" s="25" t="s">
        <v>238</v>
      </c>
      <c r="D369" s="24">
        <v>40</v>
      </c>
      <c r="E369" s="120" t="s">
        <v>41</v>
      </c>
      <c r="F369" s="43">
        <v>1973</v>
      </c>
      <c r="G369" s="44">
        <v>5.8179999999999996</v>
      </c>
      <c r="H369" s="97" t="s">
        <v>913</v>
      </c>
      <c r="I369" s="8" t="s">
        <v>143</v>
      </c>
      <c r="J369" s="8" t="s">
        <v>44</v>
      </c>
      <c r="K369" s="44">
        <v>5.8</v>
      </c>
      <c r="L369" s="97" t="s">
        <v>4245</v>
      </c>
      <c r="M369" s="97" t="s">
        <v>4246</v>
      </c>
      <c r="N369" s="97" t="s">
        <v>5187</v>
      </c>
      <c r="O369" s="97" t="s">
        <v>4247</v>
      </c>
      <c r="P369" s="44">
        <v>22.79</v>
      </c>
      <c r="Q369" s="97" t="s">
        <v>4248</v>
      </c>
      <c r="R369" s="97"/>
      <c r="S369" s="295" t="s">
        <v>5188</v>
      </c>
      <c r="T369" s="292">
        <v>450000</v>
      </c>
      <c r="U369" s="119"/>
      <c r="V369" s="119"/>
      <c r="W369" s="119"/>
      <c r="X369" s="121">
        <v>774</v>
      </c>
      <c r="Y369" s="121">
        <v>7295</v>
      </c>
      <c r="Z369" s="218">
        <v>44669</v>
      </c>
      <c r="AA369" s="47" t="s">
        <v>52</v>
      </c>
      <c r="AB369" s="24" t="s">
        <v>53</v>
      </c>
      <c r="AC369" s="11" t="s">
        <v>103</v>
      </c>
      <c r="AD369" s="11" t="s">
        <v>234</v>
      </c>
      <c r="AE369" s="11"/>
      <c r="AF369" s="11"/>
      <c r="AG369" s="12"/>
      <c r="AH369" s="11"/>
      <c r="AI369" s="116" t="s">
        <v>55</v>
      </c>
      <c r="AJ369" s="50"/>
      <c r="AK369" s="50"/>
      <c r="AL369" s="50"/>
      <c r="AM369" s="50"/>
      <c r="AN369" s="52"/>
      <c r="AO369" s="52"/>
      <c r="AP369" s="52"/>
      <c r="AQ369" s="52"/>
      <c r="AR369" s="52"/>
      <c r="AS369" s="117"/>
      <c r="AT369" s="117"/>
      <c r="AU369" s="117"/>
      <c r="AV369" s="117"/>
      <c r="AW369" s="117"/>
      <c r="AX369" s="56"/>
      <c r="AY369" s="56"/>
      <c r="AZ369" s="56"/>
      <c r="BA369" s="56"/>
      <c r="BB369" s="56"/>
      <c r="BC369" s="58"/>
    </row>
    <row r="370" spans="1:55" ht="12.5" customHeight="1" x14ac:dyDescent="0.25">
      <c r="A370" s="1"/>
      <c r="B370" t="s">
        <v>2127</v>
      </c>
      <c r="C370" s="25" t="s">
        <v>238</v>
      </c>
      <c r="D370" s="24">
        <v>40</v>
      </c>
      <c r="E370" s="118" t="s">
        <v>41</v>
      </c>
      <c r="F370" s="43">
        <v>2009</v>
      </c>
      <c r="G370" s="44">
        <v>5.1849999999999996</v>
      </c>
      <c r="H370" s="97" t="s">
        <v>2128</v>
      </c>
      <c r="I370" s="8" t="s">
        <v>143</v>
      </c>
      <c r="J370" s="8" t="s">
        <v>44</v>
      </c>
      <c r="K370" s="44">
        <v>5.3</v>
      </c>
      <c r="L370" s="97" t="s">
        <v>59</v>
      </c>
      <c r="M370" s="97" t="s">
        <v>2129</v>
      </c>
      <c r="N370" s="97" t="s">
        <v>4342</v>
      </c>
      <c r="O370" s="97" t="s">
        <v>2130</v>
      </c>
      <c r="P370" s="44">
        <v>21.46</v>
      </c>
      <c r="Q370" s="25" t="s">
        <v>2131</v>
      </c>
      <c r="R370" s="97"/>
      <c r="S370" s="295" t="s">
        <v>5250</v>
      </c>
      <c r="T370" s="292">
        <v>4000000</v>
      </c>
      <c r="U370" s="119"/>
      <c r="V370" s="292">
        <v>1024015</v>
      </c>
      <c r="W370" s="292">
        <v>1015632</v>
      </c>
      <c r="X370" s="121">
        <v>4689</v>
      </c>
      <c r="Y370" s="121">
        <v>4972</v>
      </c>
      <c r="Z370" s="81">
        <v>40660</v>
      </c>
      <c r="AA370" s="22" t="s">
        <v>52</v>
      </c>
      <c r="AB370" s="24" t="s">
        <v>52</v>
      </c>
      <c r="AC370" s="11" t="s">
        <v>103</v>
      </c>
      <c r="AD370" s="11" t="s">
        <v>234</v>
      </c>
      <c r="AE370" s="48"/>
      <c r="AF370" s="48"/>
      <c r="AG370" s="49"/>
      <c r="AH370" s="115"/>
      <c r="AI370" s="116" t="s">
        <v>55</v>
      </c>
      <c r="AJ370" s="50"/>
      <c r="AK370" s="50"/>
      <c r="AL370" s="50"/>
      <c r="AM370" s="50"/>
      <c r="AN370" s="52"/>
      <c r="AO370" s="52"/>
      <c r="AP370" s="52"/>
      <c r="AQ370" s="52"/>
      <c r="AR370" s="52"/>
      <c r="AS370" s="117"/>
      <c r="AT370" s="117"/>
      <c r="AU370" s="117"/>
      <c r="AV370" s="117"/>
      <c r="AW370" s="117"/>
      <c r="AX370" s="56"/>
      <c r="AY370" s="56"/>
      <c r="AZ370" s="56"/>
      <c r="BA370" s="56"/>
      <c r="BB370" s="56"/>
      <c r="BC370" s="58"/>
    </row>
    <row r="371" spans="1:55" ht="12.5" customHeight="1" x14ac:dyDescent="0.25">
      <c r="A371" s="1"/>
      <c r="B371" s="65" t="s">
        <v>2148</v>
      </c>
      <c r="C371" s="25" t="s">
        <v>238</v>
      </c>
      <c r="D371" s="24">
        <v>40</v>
      </c>
      <c r="E371" s="118" t="s">
        <v>41</v>
      </c>
      <c r="F371" s="43">
        <v>2011</v>
      </c>
      <c r="G371" s="44">
        <v>5.2249999999999996</v>
      </c>
      <c r="H371" s="25" t="s">
        <v>95</v>
      </c>
      <c r="I371" s="8" t="s">
        <v>143</v>
      </c>
      <c r="J371" s="8" t="s">
        <v>44</v>
      </c>
      <c r="K371" s="44">
        <v>3.9</v>
      </c>
      <c r="L371" s="25" t="s">
        <v>59</v>
      </c>
      <c r="M371" s="25" t="s">
        <v>2149</v>
      </c>
      <c r="N371" s="25" t="s">
        <v>5246</v>
      </c>
      <c r="O371" s="25" t="s">
        <v>2150</v>
      </c>
      <c r="P371" s="44">
        <v>20.2</v>
      </c>
      <c r="Q371" s="41" t="s">
        <v>2151</v>
      </c>
      <c r="R371" s="25" t="s">
        <v>2152</v>
      </c>
      <c r="S371" s="7" t="s">
        <v>5247</v>
      </c>
      <c r="T371" s="292">
        <v>1700000</v>
      </c>
      <c r="U371" s="5"/>
      <c r="V371" s="5"/>
      <c r="W371" s="5"/>
      <c r="X371" s="121">
        <v>3682</v>
      </c>
      <c r="Y371" s="121">
        <v>4409</v>
      </c>
      <c r="Z371" s="81">
        <v>42000</v>
      </c>
      <c r="AA371" s="47" t="s">
        <v>52</v>
      </c>
      <c r="AB371" s="24" t="s">
        <v>53</v>
      </c>
      <c r="AC371" s="11" t="s">
        <v>103</v>
      </c>
      <c r="AD371" s="11" t="s">
        <v>234</v>
      </c>
      <c r="AE371" s="68"/>
      <c r="AF371" s="48"/>
      <c r="AG371" s="49"/>
      <c r="AH371" s="48"/>
      <c r="AI371" s="116" t="s">
        <v>55</v>
      </c>
      <c r="AJ371" s="50"/>
      <c r="AK371" s="50"/>
      <c r="AL371" s="50"/>
      <c r="AM371" s="50"/>
      <c r="AN371" s="52"/>
      <c r="AO371" s="52"/>
      <c r="AP371" s="52"/>
      <c r="AQ371" s="52"/>
      <c r="AR371" s="52"/>
      <c r="AS371" s="54"/>
      <c r="AT371" s="54"/>
      <c r="AU371" s="54"/>
      <c r="AV371" s="54"/>
      <c r="AW371" s="54"/>
      <c r="AX371" s="56"/>
      <c r="AY371" s="56"/>
      <c r="AZ371" s="56"/>
      <c r="BA371" s="56"/>
      <c r="BB371" s="56"/>
      <c r="BC371" s="58"/>
    </row>
    <row r="372" spans="1:55" ht="12.5" customHeight="1" x14ac:dyDescent="0.25">
      <c r="A372" s="1"/>
      <c r="B372" t="s">
        <v>2186</v>
      </c>
      <c r="C372" s="25" t="s">
        <v>238</v>
      </c>
      <c r="D372" s="24">
        <v>40</v>
      </c>
      <c r="E372" s="118" t="s">
        <v>41</v>
      </c>
      <c r="F372" s="43">
        <v>2006</v>
      </c>
      <c r="G372" s="44">
        <v>5.5</v>
      </c>
      <c r="H372" s="97" t="s">
        <v>2187</v>
      </c>
      <c r="I372" s="8" t="s">
        <v>121</v>
      </c>
      <c r="J372" s="8"/>
      <c r="K372" s="44">
        <v>5.5</v>
      </c>
      <c r="L372" s="97" t="s">
        <v>69</v>
      </c>
      <c r="M372" s="97" t="s">
        <v>2188</v>
      </c>
      <c r="N372" s="97" t="s">
        <v>2189</v>
      </c>
      <c r="O372" s="97" t="s">
        <v>2190</v>
      </c>
      <c r="P372" s="44">
        <v>18.649999999999999</v>
      </c>
      <c r="Q372" s="97" t="s">
        <v>2191</v>
      </c>
      <c r="R372" s="97"/>
      <c r="S372" s="295"/>
      <c r="T372" s="119"/>
      <c r="U372" s="119"/>
      <c r="V372" s="119"/>
      <c r="W372" s="119"/>
      <c r="X372" s="121">
        <v>33</v>
      </c>
      <c r="Y372" s="121">
        <v>97</v>
      </c>
      <c r="Z372" s="81">
        <v>42000</v>
      </c>
      <c r="AA372" s="47" t="s">
        <v>52</v>
      </c>
      <c r="AB372" s="24" t="s">
        <v>53</v>
      </c>
      <c r="AC372" s="11" t="s">
        <v>103</v>
      </c>
      <c r="AD372" s="11" t="s">
        <v>234</v>
      </c>
      <c r="AE372" s="48"/>
      <c r="AF372" s="48"/>
      <c r="AG372" s="49"/>
      <c r="AH372" s="115"/>
      <c r="AI372" s="116" t="s">
        <v>55</v>
      </c>
      <c r="AJ372" s="50"/>
      <c r="AK372" s="50"/>
      <c r="AL372" s="50"/>
      <c r="AM372" s="50"/>
      <c r="AN372" s="52"/>
      <c r="AO372" s="52"/>
      <c r="AP372" s="52"/>
      <c r="AQ372" s="52"/>
      <c r="AR372" s="52"/>
      <c r="AS372" s="117"/>
      <c r="AT372" s="117"/>
      <c r="AU372" s="117"/>
      <c r="AV372" s="117"/>
      <c r="AW372" s="117"/>
      <c r="AX372" s="56"/>
      <c r="AY372" s="56"/>
      <c r="AZ372" s="56"/>
      <c r="BA372" s="56"/>
      <c r="BB372" s="56"/>
      <c r="BC372" s="58"/>
    </row>
    <row r="373" spans="1:55" ht="12.5" customHeight="1" x14ac:dyDescent="0.25">
      <c r="A373" s="1"/>
      <c r="B373" s="65" t="s">
        <v>2196</v>
      </c>
      <c r="C373" s="25" t="s">
        <v>238</v>
      </c>
      <c r="D373" s="24">
        <v>40</v>
      </c>
      <c r="E373" s="158" t="s">
        <v>41</v>
      </c>
      <c r="F373" s="43">
        <v>1954</v>
      </c>
      <c r="G373" s="44">
        <v>5.9</v>
      </c>
      <c r="H373" s="25" t="s">
        <v>5162</v>
      </c>
      <c r="I373" s="8"/>
      <c r="J373" s="8"/>
      <c r="K373" s="44">
        <v>5.9</v>
      </c>
      <c r="L373" s="25" t="s">
        <v>59</v>
      </c>
      <c r="M373" s="25" t="s">
        <v>2032</v>
      </c>
      <c r="N373" s="25" t="s">
        <v>5163</v>
      </c>
      <c r="O373" s="25" t="s">
        <v>2197</v>
      </c>
      <c r="P373" s="44">
        <v>19.97</v>
      </c>
      <c r="Q373" s="65" t="s">
        <v>2198</v>
      </c>
      <c r="R373" s="97"/>
      <c r="S373" s="295" t="s">
        <v>5164</v>
      </c>
      <c r="T373" s="119"/>
      <c r="U373" s="119"/>
      <c r="V373" s="119"/>
      <c r="W373" s="119"/>
      <c r="X373" s="121">
        <v>39</v>
      </c>
      <c r="Y373" s="121">
        <v>461</v>
      </c>
      <c r="Z373" s="81">
        <v>43625</v>
      </c>
      <c r="AA373" s="47" t="s">
        <v>52</v>
      </c>
      <c r="AB373" s="24" t="s">
        <v>53</v>
      </c>
      <c r="AC373" s="11" t="s">
        <v>103</v>
      </c>
      <c r="AD373" s="11" t="s">
        <v>234</v>
      </c>
      <c r="AE373" s="48"/>
      <c r="AF373" s="48"/>
      <c r="AG373" s="49"/>
      <c r="AH373" s="115"/>
      <c r="AI373" s="116" t="s">
        <v>55</v>
      </c>
      <c r="AJ373" s="50"/>
      <c r="AK373" s="50"/>
      <c r="AL373" s="50"/>
      <c r="AM373" s="50"/>
      <c r="AN373" s="52"/>
      <c r="AO373" s="52"/>
      <c r="AP373" s="52"/>
      <c r="AQ373" s="52"/>
      <c r="AR373" s="52"/>
      <c r="AS373" s="117"/>
      <c r="AT373" s="117"/>
      <c r="AU373" s="117"/>
      <c r="AV373" s="117"/>
      <c r="AW373" s="117"/>
      <c r="AX373" s="56"/>
      <c r="AY373" s="56"/>
      <c r="AZ373" s="56"/>
      <c r="BA373" s="56"/>
      <c r="BB373" s="56"/>
      <c r="BC373" s="58"/>
    </row>
    <row r="374" spans="1:55" ht="12.5" customHeight="1" x14ac:dyDescent="0.25">
      <c r="A374" s="1"/>
      <c r="B374" s="65" t="s">
        <v>2199</v>
      </c>
      <c r="C374" s="25" t="s">
        <v>238</v>
      </c>
      <c r="D374" s="24">
        <v>40</v>
      </c>
      <c r="E374" s="120" t="s">
        <v>41</v>
      </c>
      <c r="F374" s="43">
        <v>2014</v>
      </c>
      <c r="G374" s="44">
        <v>5.0609999999999999</v>
      </c>
      <c r="H374" s="25" t="s">
        <v>2200</v>
      </c>
      <c r="I374" s="8" t="s">
        <v>143</v>
      </c>
      <c r="J374" s="8" t="s">
        <v>44</v>
      </c>
      <c r="K374" s="44">
        <v>5.2</v>
      </c>
      <c r="L374" s="25" t="s">
        <v>3406</v>
      </c>
      <c r="M374" s="25" t="s">
        <v>2201</v>
      </c>
      <c r="N374" s="25" t="s">
        <v>4343</v>
      </c>
      <c r="O374" s="25" t="s">
        <v>5263</v>
      </c>
      <c r="P374" s="44">
        <v>14.56</v>
      </c>
      <c r="Q374" s="41" t="s">
        <v>2202</v>
      </c>
      <c r="R374" s="25" t="s">
        <v>2203</v>
      </c>
      <c r="S374" s="7" t="s">
        <v>5264</v>
      </c>
      <c r="T374" s="5"/>
      <c r="U374" s="292">
        <v>18565</v>
      </c>
      <c r="V374" s="5"/>
      <c r="W374" s="292">
        <v>2374</v>
      </c>
      <c r="X374" s="121">
        <v>1604</v>
      </c>
      <c r="Y374" s="121">
        <v>948</v>
      </c>
      <c r="Z374" s="81">
        <v>42342</v>
      </c>
      <c r="AA374" s="47" t="s">
        <v>52</v>
      </c>
      <c r="AB374" s="24" t="s">
        <v>53</v>
      </c>
      <c r="AC374" s="11" t="s">
        <v>103</v>
      </c>
      <c r="AD374" s="11" t="s">
        <v>234</v>
      </c>
      <c r="AE374" s="48"/>
      <c r="AF374" s="48"/>
      <c r="AG374" s="49"/>
      <c r="AH374" s="48"/>
      <c r="AI374" s="116" t="s">
        <v>55</v>
      </c>
      <c r="AJ374" s="50"/>
      <c r="AK374" s="50"/>
      <c r="AL374" s="50"/>
      <c r="AM374" s="50"/>
      <c r="AN374" s="52"/>
      <c r="AO374" s="52"/>
      <c r="AP374" s="52"/>
      <c r="AQ374" s="52"/>
      <c r="AR374" s="52"/>
      <c r="AS374" s="54"/>
      <c r="AT374" s="54"/>
      <c r="AU374" s="54"/>
      <c r="AV374" s="54"/>
      <c r="AW374" s="54"/>
      <c r="AX374" s="56"/>
      <c r="AY374" s="56"/>
      <c r="AZ374" s="56"/>
      <c r="BA374" s="56"/>
      <c r="BB374" s="56"/>
      <c r="BC374" s="58"/>
    </row>
    <row r="375" spans="1:55" ht="12.5" customHeight="1" x14ac:dyDescent="0.25">
      <c r="A375" s="1"/>
      <c r="B375" s="41" t="s">
        <v>2210</v>
      </c>
      <c r="C375" s="25" t="s">
        <v>238</v>
      </c>
      <c r="D375" s="24">
        <v>40</v>
      </c>
      <c r="E375" s="120" t="s">
        <v>41</v>
      </c>
      <c r="F375" s="43">
        <v>2015</v>
      </c>
      <c r="G375" s="44">
        <v>5.8620000000000001</v>
      </c>
      <c r="H375" s="25" t="s">
        <v>1572</v>
      </c>
      <c r="I375" s="8" t="s">
        <v>143</v>
      </c>
      <c r="J375" s="8"/>
      <c r="K375" s="44">
        <v>5.0999999999999996</v>
      </c>
      <c r="L375" s="25" t="s">
        <v>560</v>
      </c>
      <c r="M375" s="25" t="s">
        <v>2211</v>
      </c>
      <c r="N375" s="25" t="s">
        <v>2212</v>
      </c>
      <c r="O375" s="25" t="s">
        <v>5175</v>
      </c>
      <c r="P375" s="44">
        <v>33.93</v>
      </c>
      <c r="Q375" s="41" t="s">
        <v>2213</v>
      </c>
      <c r="R375" s="41" t="s">
        <v>2214</v>
      </c>
      <c r="S375" s="65" t="s">
        <v>4752</v>
      </c>
      <c r="T375" s="8" t="s">
        <v>4752</v>
      </c>
      <c r="U375" s="8"/>
      <c r="V375" s="292" t="s">
        <v>5176</v>
      </c>
      <c r="W375" s="8"/>
      <c r="X375" s="121">
        <v>14636</v>
      </c>
      <c r="Y375" s="121">
        <v>2170</v>
      </c>
      <c r="Z375" s="81">
        <v>42715</v>
      </c>
      <c r="AA375" s="47" t="s">
        <v>52</v>
      </c>
      <c r="AB375" s="46" t="s">
        <v>53</v>
      </c>
      <c r="AC375" s="11" t="s">
        <v>103</v>
      </c>
      <c r="AD375" s="11" t="s">
        <v>234</v>
      </c>
      <c r="AE375" s="48"/>
      <c r="AF375" s="48"/>
      <c r="AG375" s="49"/>
      <c r="AH375" s="115"/>
      <c r="AI375" s="116" t="s">
        <v>55</v>
      </c>
      <c r="AJ375" s="50"/>
      <c r="AK375" s="50"/>
      <c r="AL375" s="50"/>
      <c r="AM375" s="50"/>
      <c r="AN375" s="52"/>
      <c r="AO375" s="52"/>
      <c r="AP375" s="52"/>
      <c r="AQ375" s="52"/>
      <c r="AR375" s="52"/>
      <c r="AS375" s="117"/>
      <c r="AT375" s="117"/>
      <c r="AU375" s="117"/>
      <c r="AV375" s="117"/>
      <c r="AW375" s="117"/>
      <c r="AX375" s="56"/>
      <c r="AY375" s="56"/>
      <c r="AZ375" s="56"/>
      <c r="BA375" s="56"/>
      <c r="BB375" s="56"/>
      <c r="BC375" s="58"/>
    </row>
    <row r="376" spans="1:55" ht="12.5" customHeight="1" x14ac:dyDescent="0.25">
      <c r="A376" s="1"/>
      <c r="B376" t="s">
        <v>2221</v>
      </c>
      <c r="C376" s="25" t="s">
        <v>238</v>
      </c>
      <c r="D376" s="24">
        <v>40</v>
      </c>
      <c r="E376" s="118" t="s">
        <v>41</v>
      </c>
      <c r="F376" s="43">
        <v>2012</v>
      </c>
      <c r="G376" s="44">
        <v>5.3319999999999999</v>
      </c>
      <c r="H376" s="97" t="s">
        <v>867</v>
      </c>
      <c r="I376" s="8" t="s">
        <v>143</v>
      </c>
      <c r="J376" s="8" t="s">
        <v>44</v>
      </c>
      <c r="K376" s="44">
        <v>5.2</v>
      </c>
      <c r="L376" s="97" t="s">
        <v>2222</v>
      </c>
      <c r="M376" s="97" t="s">
        <v>2223</v>
      </c>
      <c r="N376" s="97" t="s">
        <v>5233</v>
      </c>
      <c r="O376" s="97" t="s">
        <v>2224</v>
      </c>
      <c r="P376" s="44">
        <v>35.93</v>
      </c>
      <c r="Q376" s="97" t="s">
        <v>2225</v>
      </c>
      <c r="R376" s="97"/>
      <c r="S376" s="295" t="s">
        <v>5234</v>
      </c>
      <c r="T376" s="292" t="s">
        <v>5235</v>
      </c>
      <c r="U376" s="119"/>
      <c r="V376" s="292">
        <v>25830380</v>
      </c>
      <c r="W376" s="292">
        <v>2470767</v>
      </c>
      <c r="X376" s="121">
        <v>33727</v>
      </c>
      <c r="Y376" s="121">
        <v>20329</v>
      </c>
      <c r="Z376" s="81">
        <v>41229</v>
      </c>
      <c r="AA376" s="22" t="s">
        <v>52</v>
      </c>
      <c r="AB376" s="24" t="s">
        <v>52</v>
      </c>
      <c r="AC376" s="11" t="s">
        <v>103</v>
      </c>
      <c r="AD376" s="11" t="s">
        <v>234</v>
      </c>
      <c r="AE376" s="48"/>
      <c r="AF376" s="48"/>
      <c r="AG376" s="49"/>
      <c r="AH376" s="115"/>
      <c r="AI376" s="116" t="s">
        <v>55</v>
      </c>
      <c r="AJ376" s="50"/>
      <c r="AK376" s="50"/>
      <c r="AL376" s="50"/>
      <c r="AM376" s="50"/>
      <c r="AN376" s="52"/>
      <c r="AO376" s="52"/>
      <c r="AP376" s="52"/>
      <c r="AQ376" s="52"/>
      <c r="AR376" s="52"/>
      <c r="AS376" s="117"/>
      <c r="AT376" s="117"/>
      <c r="AU376" s="117"/>
      <c r="AV376" s="117"/>
      <c r="AW376" s="117"/>
      <c r="AX376" s="56"/>
      <c r="AY376" s="56"/>
      <c r="AZ376" s="56"/>
      <c r="BA376" s="56"/>
      <c r="BB376" s="56"/>
      <c r="BC376" s="58"/>
    </row>
    <row r="377" spans="1:55" ht="12.5" customHeight="1" x14ac:dyDescent="0.25">
      <c r="A377" s="1"/>
      <c r="B377" t="s">
        <v>2239</v>
      </c>
      <c r="C377" s="25" t="s">
        <v>238</v>
      </c>
      <c r="D377" s="24">
        <v>40</v>
      </c>
      <c r="E377" s="120" t="s">
        <v>41</v>
      </c>
      <c r="F377" s="43">
        <v>2015</v>
      </c>
      <c r="G377" s="44">
        <v>5.7489999999999997</v>
      </c>
      <c r="H377" s="97" t="s">
        <v>372</v>
      </c>
      <c r="I377" s="8"/>
      <c r="J377" s="8"/>
      <c r="K377" s="44">
        <v>5.3</v>
      </c>
      <c r="L377" s="97" t="s">
        <v>2240</v>
      </c>
      <c r="M377" s="97" t="s">
        <v>2241</v>
      </c>
      <c r="N377" s="97" t="s">
        <v>2242</v>
      </c>
      <c r="O377" s="97" t="s">
        <v>5201</v>
      </c>
      <c r="P377" s="44">
        <v>30.69</v>
      </c>
      <c r="Q377" s="97" t="s">
        <v>2243</v>
      </c>
      <c r="R377" s="97" t="s">
        <v>2244</v>
      </c>
      <c r="S377" s="295"/>
      <c r="T377" s="292">
        <v>26400000</v>
      </c>
      <c r="U377" s="292">
        <v>165428</v>
      </c>
      <c r="V377" s="292">
        <v>31365428</v>
      </c>
      <c r="W377" s="119"/>
      <c r="X377" s="121">
        <v>651</v>
      </c>
      <c r="Y377" s="121">
        <v>1450</v>
      </c>
      <c r="Z377" s="81">
        <v>42477</v>
      </c>
      <c r="AA377" s="47" t="s">
        <v>52</v>
      </c>
      <c r="AB377" s="24" t="s">
        <v>53</v>
      </c>
      <c r="AC377" s="11" t="s">
        <v>103</v>
      </c>
      <c r="AD377" s="11" t="s">
        <v>234</v>
      </c>
      <c r="AE377" s="48"/>
      <c r="AF377" s="48"/>
      <c r="AG377" s="49"/>
      <c r="AH377" s="115"/>
      <c r="AI377" s="116" t="s">
        <v>55</v>
      </c>
      <c r="AJ377" s="50"/>
      <c r="AK377" s="50"/>
      <c r="AL377" s="50"/>
      <c r="AM377" s="50"/>
      <c r="AN377" s="52"/>
      <c r="AO377" s="52"/>
      <c r="AP377" s="52"/>
      <c r="AQ377" s="52"/>
      <c r="AR377" s="52"/>
      <c r="AS377" s="117"/>
      <c r="AT377" s="117"/>
      <c r="AU377" s="117"/>
      <c r="AV377" s="117"/>
      <c r="AW377" s="117"/>
      <c r="AX377" s="56"/>
      <c r="AY377" s="56"/>
      <c r="AZ377" s="56"/>
      <c r="BA377" s="56"/>
      <c r="BB377" s="56"/>
      <c r="BC377" s="58"/>
    </row>
    <row r="378" spans="1:55" ht="12.5" customHeight="1" x14ac:dyDescent="0.25">
      <c r="A378" s="1"/>
      <c r="B378" t="s">
        <v>2254</v>
      </c>
      <c r="C378" s="25" t="s">
        <v>238</v>
      </c>
      <c r="D378" s="24">
        <v>40</v>
      </c>
      <c r="E378" s="122" t="s">
        <v>41</v>
      </c>
      <c r="F378" s="43">
        <v>2009</v>
      </c>
      <c r="G378" s="44">
        <v>5.9219999999999997</v>
      </c>
      <c r="H378" s="97" t="s">
        <v>1655</v>
      </c>
      <c r="I378" s="8" t="s">
        <v>143</v>
      </c>
      <c r="J378" s="8"/>
      <c r="K378" s="44">
        <v>6.5</v>
      </c>
      <c r="L378" s="97" t="s">
        <v>2255</v>
      </c>
      <c r="M378" s="97" t="s">
        <v>2256</v>
      </c>
      <c r="N378" s="97" t="s">
        <v>5154</v>
      </c>
      <c r="O378" s="97" t="s">
        <v>2257</v>
      </c>
      <c r="P378" s="44">
        <v>17.41</v>
      </c>
      <c r="Q378" s="97" t="s">
        <v>2258</v>
      </c>
      <c r="R378" s="97"/>
      <c r="S378" s="295"/>
      <c r="T378" s="292">
        <v>1500000</v>
      </c>
      <c r="U378" s="119"/>
      <c r="V378" s="119"/>
      <c r="W378" s="119"/>
      <c r="X378" s="121">
        <v>115</v>
      </c>
      <c r="Y378" s="121">
        <v>463</v>
      </c>
      <c r="Z378" s="81">
        <v>42000</v>
      </c>
      <c r="AA378" s="47" t="s">
        <v>52</v>
      </c>
      <c r="AB378" s="24" t="s">
        <v>53</v>
      </c>
      <c r="AC378" s="11" t="s">
        <v>103</v>
      </c>
      <c r="AD378" s="11" t="s">
        <v>234</v>
      </c>
      <c r="AE378" s="48"/>
      <c r="AF378" s="48"/>
      <c r="AG378" s="49"/>
      <c r="AH378" s="115"/>
      <c r="AI378" s="116" t="s">
        <v>55</v>
      </c>
      <c r="AJ378" s="50"/>
      <c r="AK378" s="50"/>
      <c r="AL378" s="50"/>
      <c r="AM378" s="50"/>
      <c r="AN378" s="52"/>
      <c r="AO378" s="52"/>
      <c r="AP378" s="52"/>
      <c r="AQ378" s="52"/>
      <c r="AR378" s="52"/>
      <c r="AS378" s="117"/>
      <c r="AT378" s="117"/>
      <c r="AU378" s="117"/>
      <c r="AV378" s="117"/>
      <c r="AW378" s="117"/>
      <c r="AX378" s="56"/>
      <c r="AY378" s="56"/>
      <c r="AZ378" s="56"/>
      <c r="BA378" s="56"/>
      <c r="BB378" s="56"/>
      <c r="BC378" s="58"/>
    </row>
    <row r="379" spans="1:55" ht="12.5" customHeight="1" x14ac:dyDescent="0.25">
      <c r="A379" s="1"/>
      <c r="B379" t="s">
        <v>2268</v>
      </c>
      <c r="C379" s="25" t="s">
        <v>238</v>
      </c>
      <c r="D379" s="24">
        <v>40</v>
      </c>
      <c r="E379" s="118" t="s">
        <v>41</v>
      </c>
      <c r="F379" s="43">
        <v>2007</v>
      </c>
      <c r="G379" s="44">
        <v>5.6470000000000002</v>
      </c>
      <c r="H379" s="97" t="s">
        <v>315</v>
      </c>
      <c r="I379" s="8" t="s">
        <v>43</v>
      </c>
      <c r="J379" s="8" t="s">
        <v>44</v>
      </c>
      <c r="K379" s="44">
        <v>5.9</v>
      </c>
      <c r="L379" s="97" t="s">
        <v>59</v>
      </c>
      <c r="M379" s="97" t="s">
        <v>2269</v>
      </c>
      <c r="N379" s="97" t="s">
        <v>2270</v>
      </c>
      <c r="O379" s="97" t="s">
        <v>2271</v>
      </c>
      <c r="P379" s="44">
        <v>26.07</v>
      </c>
      <c r="Q379" s="97" t="s">
        <v>2272</v>
      </c>
      <c r="R379" s="97"/>
      <c r="S379" s="295" t="s">
        <v>5215</v>
      </c>
      <c r="T379" s="119"/>
      <c r="U379" s="292">
        <v>114669</v>
      </c>
      <c r="V379" s="119"/>
      <c r="W379" s="119"/>
      <c r="X379" s="121">
        <v>430</v>
      </c>
      <c r="Y379" s="121">
        <v>6078</v>
      </c>
      <c r="Z379" s="81">
        <v>42000</v>
      </c>
      <c r="AA379" s="47" t="s">
        <v>52</v>
      </c>
      <c r="AB379" s="24" t="s">
        <v>53</v>
      </c>
      <c r="AC379" s="11" t="s">
        <v>103</v>
      </c>
      <c r="AD379" s="11" t="s">
        <v>234</v>
      </c>
      <c r="AE379" s="48"/>
      <c r="AF379" s="48"/>
      <c r="AG379" s="49"/>
      <c r="AH379" s="115"/>
      <c r="AI379" s="116" t="s">
        <v>55</v>
      </c>
      <c r="AJ379" s="50"/>
      <c r="AK379" s="50"/>
      <c r="AL379" s="50"/>
      <c r="AM379" s="50"/>
      <c r="AN379" s="52"/>
      <c r="AO379" s="52"/>
      <c r="AP379" s="52"/>
      <c r="AQ379" s="52"/>
      <c r="AR379" s="52"/>
      <c r="AS379" s="117"/>
      <c r="AT379" s="117"/>
      <c r="AU379" s="117"/>
      <c r="AV379" s="117"/>
      <c r="AW379" s="117"/>
      <c r="AX379" s="56"/>
      <c r="AY379" s="56"/>
      <c r="AZ379" s="56"/>
      <c r="BA379" s="56"/>
      <c r="BB379" s="56"/>
      <c r="BC379" s="58" t="s">
        <v>1087</v>
      </c>
    </row>
    <row r="380" spans="1:55" ht="12.5" customHeight="1" x14ac:dyDescent="0.25">
      <c r="A380" s="1"/>
      <c r="B380" t="s">
        <v>2289</v>
      </c>
      <c r="C380" t="s">
        <v>1638</v>
      </c>
      <c r="D380" s="24">
        <v>40</v>
      </c>
      <c r="E380" s="120" t="s">
        <v>41</v>
      </c>
      <c r="F380" s="43">
        <v>1954</v>
      </c>
      <c r="G380" s="44">
        <v>5.4</v>
      </c>
      <c r="H380" s="97" t="s">
        <v>5227</v>
      </c>
      <c r="I380" s="8"/>
      <c r="J380" s="8"/>
      <c r="K380" s="44">
        <v>5.4</v>
      </c>
      <c r="L380" s="97" t="s">
        <v>59</v>
      </c>
      <c r="M380" s="97" t="s">
        <v>2290</v>
      </c>
      <c r="N380" s="97" t="s">
        <v>2291</v>
      </c>
      <c r="O380" s="97" t="s">
        <v>2292</v>
      </c>
      <c r="P380" s="44">
        <v>31.76</v>
      </c>
      <c r="Q380" s="97" t="s">
        <v>2293</v>
      </c>
      <c r="R380" t="s">
        <v>2294</v>
      </c>
      <c r="S380" s="7" t="s">
        <v>5228</v>
      </c>
      <c r="T380" s="5"/>
      <c r="U380" s="5"/>
      <c r="V380" s="5"/>
      <c r="W380" s="5"/>
      <c r="X380" s="121">
        <v>32</v>
      </c>
      <c r="Y380" s="121">
        <v>173</v>
      </c>
      <c r="Z380" s="81">
        <v>42477</v>
      </c>
      <c r="AA380" s="47" t="s">
        <v>52</v>
      </c>
      <c r="AB380" s="47" t="s">
        <v>52</v>
      </c>
      <c r="AC380" s="11" t="s">
        <v>103</v>
      </c>
      <c r="AD380" s="11" t="s">
        <v>234</v>
      </c>
      <c r="AE380" s="48"/>
      <c r="AF380" s="48"/>
      <c r="AG380" s="49"/>
      <c r="AH380" s="115"/>
      <c r="AI380" s="116" t="s">
        <v>55</v>
      </c>
      <c r="AJ380" s="50"/>
      <c r="AK380" s="50"/>
      <c r="AL380" s="50"/>
      <c r="AM380" s="50"/>
      <c r="AN380" s="52"/>
      <c r="AO380" s="52"/>
      <c r="AP380" s="52"/>
      <c r="AQ380" s="52"/>
      <c r="AR380" s="52"/>
      <c r="AS380" s="117"/>
      <c r="AT380" s="117"/>
      <c r="AU380" s="117"/>
      <c r="AV380" s="117"/>
      <c r="AW380" s="117"/>
      <c r="AX380" s="56"/>
      <c r="AY380" s="56"/>
      <c r="AZ380" s="56"/>
      <c r="BA380" s="56"/>
      <c r="BB380" s="56"/>
      <c r="BC380" s="58"/>
    </row>
    <row r="381" spans="1:55" ht="12.5" customHeight="1" x14ac:dyDescent="0.25">
      <c r="A381" s="1"/>
      <c r="B381" t="s">
        <v>2308</v>
      </c>
      <c r="C381" s="25" t="s">
        <v>238</v>
      </c>
      <c r="D381" s="24">
        <v>40</v>
      </c>
      <c r="E381" s="118" t="s">
        <v>41</v>
      </c>
      <c r="F381" s="43">
        <v>2014</v>
      </c>
      <c r="G381" s="44">
        <v>5.2640000000000002</v>
      </c>
      <c r="H381" s="97" t="s">
        <v>594</v>
      </c>
      <c r="I381" s="8" t="s">
        <v>143</v>
      </c>
      <c r="J381" s="8" t="s">
        <v>276</v>
      </c>
      <c r="K381" s="44">
        <v>5.0999999999999996</v>
      </c>
      <c r="L381" s="97" t="s">
        <v>600</v>
      </c>
      <c r="M381" s="97" t="s">
        <v>2309</v>
      </c>
      <c r="N381" s="97" t="s">
        <v>2310</v>
      </c>
      <c r="O381" s="97" t="s">
        <v>5238</v>
      </c>
      <c r="P381" s="44">
        <v>34.1</v>
      </c>
      <c r="Q381" s="97" t="s">
        <v>2311</v>
      </c>
      <c r="R381" s="97"/>
      <c r="S381" s="295" t="s">
        <v>5239</v>
      </c>
      <c r="T381" s="292">
        <v>65000000</v>
      </c>
      <c r="U381" s="292">
        <v>19075290</v>
      </c>
      <c r="V381" s="292">
        <v>76801179</v>
      </c>
      <c r="W381" s="292">
        <v>11651974</v>
      </c>
      <c r="X381" s="121">
        <v>84824</v>
      </c>
      <c r="Y381" s="121">
        <v>84810</v>
      </c>
      <c r="Z381" s="81">
        <v>41746</v>
      </c>
      <c r="AA381" s="22" t="s">
        <v>52</v>
      </c>
      <c r="AB381" s="24" t="s">
        <v>53</v>
      </c>
      <c r="AC381" s="11" t="s">
        <v>103</v>
      </c>
      <c r="AD381" s="11" t="s">
        <v>234</v>
      </c>
      <c r="AE381" s="48"/>
      <c r="AF381" s="48"/>
      <c r="AG381" s="49"/>
      <c r="AH381" s="115"/>
      <c r="AI381" s="116" t="s">
        <v>55</v>
      </c>
      <c r="AJ381" s="50"/>
      <c r="AK381" s="50"/>
      <c r="AL381" s="50"/>
      <c r="AM381" s="50"/>
      <c r="AN381" s="52"/>
      <c r="AO381" s="52"/>
      <c r="AP381" s="52"/>
      <c r="AQ381" s="52"/>
      <c r="AR381" s="52"/>
      <c r="AS381" s="117"/>
      <c r="AT381" s="117"/>
      <c r="AU381" s="117"/>
      <c r="AV381" s="117"/>
      <c r="AW381" s="117"/>
      <c r="AX381" s="56"/>
      <c r="AY381" s="56"/>
      <c r="AZ381" s="56"/>
      <c r="BA381" s="56"/>
      <c r="BB381" s="56"/>
      <c r="BC381" s="58"/>
    </row>
    <row r="382" spans="1:55" ht="12.65" customHeight="1" x14ac:dyDescent="0.25">
      <c r="A382" s="1"/>
      <c r="C382" s="25"/>
      <c r="D382" s="4"/>
      <c r="E382" s="118"/>
      <c r="F382" s="43"/>
      <c r="G382" s="44"/>
      <c r="H382" s="97"/>
      <c r="I382" s="8"/>
      <c r="J382" s="8"/>
      <c r="K382" s="44"/>
      <c r="L382" s="97"/>
      <c r="M382" s="97"/>
      <c r="N382" s="97"/>
      <c r="O382" s="97"/>
      <c r="P382" s="44"/>
      <c r="Q382" s="97"/>
      <c r="R382" s="97"/>
      <c r="S382" s="97"/>
      <c r="T382" s="97"/>
      <c r="U382" s="97"/>
      <c r="V382" s="97"/>
      <c r="W382" s="97"/>
      <c r="X382" s="81"/>
      <c r="Y382" s="47"/>
      <c r="Z382" s="81"/>
      <c r="AA382" s="24"/>
      <c r="AB382" s="24"/>
      <c r="AC382" s="11"/>
      <c r="AD382" s="11"/>
      <c r="AE382" s="48"/>
      <c r="AF382" s="48"/>
      <c r="AG382" s="49"/>
      <c r="AH382" s="115"/>
      <c r="AI382" s="116"/>
      <c r="AJ382" s="50"/>
      <c r="AK382" s="50"/>
      <c r="AL382" s="50"/>
      <c r="AM382" s="50"/>
      <c r="AN382" s="52"/>
      <c r="AO382" s="52"/>
      <c r="AP382" s="52"/>
      <c r="AQ382" s="52"/>
      <c r="AR382" s="52"/>
      <c r="AS382" s="117"/>
      <c r="AT382" s="117"/>
      <c r="AU382" s="117"/>
      <c r="AV382" s="117"/>
      <c r="AW382" s="117"/>
      <c r="AX382" s="56"/>
      <c r="AY382" s="56"/>
      <c r="AZ382" s="56"/>
      <c r="BA382" s="56"/>
      <c r="BB382" s="56"/>
    </row>
    <row r="383" spans="1:55" ht="23.25" customHeight="1" x14ac:dyDescent="0.25">
      <c r="A383" s="1"/>
      <c r="B383" s="114" t="s">
        <v>4197</v>
      </c>
      <c r="C383" s="25"/>
      <c r="D383" s="4"/>
      <c r="E383" s="118"/>
      <c r="F383" s="43"/>
      <c r="G383" s="44"/>
      <c r="H383" s="97"/>
      <c r="I383" s="8"/>
      <c r="J383" s="8"/>
      <c r="K383" s="44"/>
      <c r="L383" s="97"/>
      <c r="M383" s="97"/>
      <c r="N383" s="97"/>
      <c r="O383" s="97"/>
      <c r="P383" s="44"/>
      <c r="Q383" s="97"/>
      <c r="R383" s="97"/>
      <c r="S383" s="97"/>
      <c r="T383" s="97"/>
      <c r="U383" s="97"/>
      <c r="V383" s="97"/>
      <c r="W383" s="97"/>
      <c r="X383" s="81"/>
      <c r="Y383" s="47"/>
      <c r="Z383" s="81"/>
      <c r="AA383" s="24"/>
      <c r="AB383" s="24"/>
      <c r="AC383" s="11"/>
      <c r="AD383" s="11"/>
      <c r="AE383" s="48"/>
      <c r="AF383" s="48"/>
      <c r="AG383" s="49"/>
      <c r="AH383" s="115"/>
      <c r="AI383" s="116"/>
      <c r="AJ383" s="50"/>
      <c r="AK383" s="50"/>
      <c r="AL383" s="50"/>
      <c r="AM383" s="50"/>
      <c r="AN383" s="52"/>
      <c r="AO383" s="52"/>
      <c r="AP383" s="52"/>
      <c r="AQ383" s="52"/>
      <c r="AR383" s="52"/>
      <c r="AS383" s="117"/>
      <c r="AT383" s="117"/>
      <c r="AU383" s="117"/>
      <c r="AV383" s="117"/>
      <c r="AW383" s="117"/>
      <c r="AX383" s="56"/>
      <c r="AY383" s="56"/>
      <c r="AZ383" s="56"/>
      <c r="BA383" s="56"/>
      <c r="BB383" s="56"/>
    </row>
    <row r="384" spans="1:55" ht="12.5" customHeight="1" x14ac:dyDescent="0.25">
      <c r="A384" s="1"/>
      <c r="B384" s="65" t="s">
        <v>1060</v>
      </c>
      <c r="C384" s="25" t="s">
        <v>238</v>
      </c>
      <c r="D384" s="24">
        <v>40</v>
      </c>
      <c r="E384" s="118" t="s">
        <v>41</v>
      </c>
      <c r="F384" s="43">
        <v>2014</v>
      </c>
      <c r="G384" s="44">
        <v>2.883</v>
      </c>
      <c r="H384" s="25" t="s">
        <v>1061</v>
      </c>
      <c r="I384" s="8" t="s">
        <v>43</v>
      </c>
      <c r="J384" s="8" t="s">
        <v>44</v>
      </c>
      <c r="K384" s="44">
        <v>2.7</v>
      </c>
      <c r="L384" s="25" t="s">
        <v>59</v>
      </c>
      <c r="M384" s="25" t="s">
        <v>1062</v>
      </c>
      <c r="N384" s="25" t="s">
        <v>1063</v>
      </c>
      <c r="O384" s="25" t="s">
        <v>1064</v>
      </c>
      <c r="P384" s="44">
        <v>19.05</v>
      </c>
      <c r="Q384" s="41" t="s">
        <v>1065</v>
      </c>
      <c r="R384" s="25" t="s">
        <v>1066</v>
      </c>
      <c r="S384" s="7"/>
      <c r="T384" s="5"/>
      <c r="U384" s="5"/>
      <c r="V384" s="5"/>
      <c r="W384" s="5"/>
      <c r="X384" s="121">
        <v>271</v>
      </c>
      <c r="Y384" s="121">
        <v>682</v>
      </c>
      <c r="Z384" s="81">
        <v>42342</v>
      </c>
      <c r="AA384" s="47" t="s">
        <v>52</v>
      </c>
      <c r="AB384" s="24" t="s">
        <v>53</v>
      </c>
      <c r="AC384" s="11" t="s">
        <v>103</v>
      </c>
      <c r="AD384" s="11" t="s">
        <v>234</v>
      </c>
      <c r="AE384" s="48"/>
      <c r="AF384" s="48"/>
      <c r="AG384" s="49"/>
      <c r="AH384" s="115"/>
      <c r="AI384" s="116" t="s">
        <v>55</v>
      </c>
      <c r="AJ384" s="50"/>
      <c r="AK384" s="50"/>
      <c r="AL384" s="50"/>
      <c r="AM384" s="50"/>
      <c r="AN384" s="52"/>
      <c r="AO384" s="52"/>
      <c r="AP384" s="52"/>
      <c r="AQ384" s="52"/>
      <c r="AR384" s="52"/>
      <c r="AS384" s="117"/>
      <c r="AT384" s="117"/>
      <c r="AU384" s="117"/>
      <c r="AV384" s="117"/>
      <c r="AW384" s="117"/>
      <c r="AX384" s="56"/>
      <c r="AY384" s="56"/>
      <c r="AZ384" s="56"/>
      <c r="BA384" s="56"/>
      <c r="BB384" s="56"/>
      <c r="BC384" s="58"/>
    </row>
    <row r="385" spans="1:55" ht="12.5" customHeight="1" x14ac:dyDescent="0.25">
      <c r="A385" s="1"/>
      <c r="B385" s="41" t="s">
        <v>303</v>
      </c>
      <c r="C385" s="25" t="s">
        <v>238</v>
      </c>
      <c r="D385" s="24">
        <v>40</v>
      </c>
      <c r="E385" s="120" t="s">
        <v>41</v>
      </c>
      <c r="F385" s="121">
        <v>1962</v>
      </c>
      <c r="G385" s="119">
        <v>4.8</v>
      </c>
      <c r="H385" s="7" t="s">
        <v>315</v>
      </c>
      <c r="I385" s="8" t="s">
        <v>143</v>
      </c>
      <c r="J385" s="8"/>
      <c r="K385" s="119">
        <v>4.8</v>
      </c>
      <c r="L385" s="7" t="s">
        <v>59</v>
      </c>
      <c r="M385" s="7" t="s">
        <v>304</v>
      </c>
      <c r="N385" s="7" t="s">
        <v>305</v>
      </c>
      <c r="O385" s="7" t="s">
        <v>306</v>
      </c>
      <c r="P385" s="119">
        <v>15.62</v>
      </c>
      <c r="Q385" s="7" t="s">
        <v>307</v>
      </c>
      <c r="R385" s="5"/>
      <c r="S385" s="7" t="s">
        <v>5277</v>
      </c>
      <c r="T385" s="5"/>
      <c r="U385" s="5"/>
      <c r="V385" s="5"/>
      <c r="W385" s="5"/>
      <c r="X385" s="121">
        <v>217</v>
      </c>
      <c r="Y385" s="121">
        <v>220</v>
      </c>
      <c r="Z385" s="81">
        <v>44473</v>
      </c>
      <c r="AA385" s="47" t="s">
        <v>52</v>
      </c>
      <c r="AB385" s="24" t="s">
        <v>53</v>
      </c>
      <c r="AC385" s="11" t="s">
        <v>103</v>
      </c>
      <c r="AD385" s="48" t="s">
        <v>234</v>
      </c>
      <c r="AE385" s="11"/>
      <c r="AF385" s="11"/>
      <c r="AG385" s="12"/>
      <c r="AH385" s="11"/>
      <c r="AI385" s="116" t="s">
        <v>55</v>
      </c>
      <c r="AJ385" s="14"/>
      <c r="AK385" s="14"/>
      <c r="AL385" s="14"/>
      <c r="AM385" s="14"/>
      <c r="AN385" s="16"/>
      <c r="AO385" s="16"/>
      <c r="AP385" s="16"/>
      <c r="AQ385" s="16"/>
      <c r="AR385" s="16"/>
      <c r="AS385" s="131"/>
      <c r="AT385" s="131"/>
      <c r="AU385" s="131"/>
      <c r="AV385" s="131"/>
      <c r="AW385" s="131"/>
      <c r="AX385" s="20"/>
      <c r="AY385" s="20"/>
      <c r="AZ385" s="20"/>
      <c r="BA385" s="20"/>
      <c r="BB385" s="20"/>
      <c r="BC385" s="112"/>
    </row>
    <row r="386" spans="1:55" ht="12.5" customHeight="1" x14ac:dyDescent="0.25">
      <c r="A386" s="1"/>
      <c r="B386" s="65" t="s">
        <v>1108</v>
      </c>
      <c r="C386" s="25" t="s">
        <v>238</v>
      </c>
      <c r="D386" s="24">
        <v>40</v>
      </c>
      <c r="E386" s="118" t="s">
        <v>41</v>
      </c>
      <c r="F386" s="43">
        <v>1983</v>
      </c>
      <c r="G386" s="44">
        <v>4.3079999999999998</v>
      </c>
      <c r="H386" s="25" t="s">
        <v>867</v>
      </c>
      <c r="I386" s="8" t="s">
        <v>43</v>
      </c>
      <c r="J386" s="8" t="s">
        <v>150</v>
      </c>
      <c r="K386" s="44">
        <v>4.2</v>
      </c>
      <c r="L386" s="25" t="s">
        <v>987</v>
      </c>
      <c r="M386" s="25" t="s">
        <v>4304</v>
      </c>
      <c r="N386" s="25" t="s">
        <v>1109</v>
      </c>
      <c r="O386" s="25" t="s">
        <v>1110</v>
      </c>
      <c r="P386" s="44">
        <v>23.2</v>
      </c>
      <c r="Q386" s="41" t="s">
        <v>1111</v>
      </c>
      <c r="R386" s="25" t="s">
        <v>1112</v>
      </c>
      <c r="S386" s="7" t="s">
        <v>5290</v>
      </c>
      <c r="T386" s="292">
        <v>6000000</v>
      </c>
      <c r="U386" s="292">
        <v>6333135</v>
      </c>
      <c r="V386" s="5"/>
      <c r="W386" s="5"/>
      <c r="X386" s="121">
        <v>831</v>
      </c>
      <c r="Y386" s="121">
        <v>7876</v>
      </c>
      <c r="Z386" s="81">
        <v>42000</v>
      </c>
      <c r="AA386" s="47" t="s">
        <v>52</v>
      </c>
      <c r="AB386" s="24" t="s">
        <v>53</v>
      </c>
      <c r="AC386" s="11" t="s">
        <v>103</v>
      </c>
      <c r="AD386" s="11" t="s">
        <v>234</v>
      </c>
      <c r="AE386" s="68"/>
      <c r="AF386" s="48"/>
      <c r="AG386" s="49"/>
      <c r="AH386" s="48"/>
      <c r="AI386" s="116" t="s">
        <v>55</v>
      </c>
      <c r="AJ386" s="50"/>
      <c r="AK386" s="50"/>
      <c r="AL386" s="50"/>
      <c r="AM386" s="50"/>
      <c r="AN386" s="52"/>
      <c r="AO386" s="52"/>
      <c r="AP386" s="52"/>
      <c r="AQ386" s="52"/>
      <c r="AR386" s="52"/>
      <c r="AS386" s="54"/>
      <c r="AT386" s="54"/>
      <c r="AU386" s="54"/>
      <c r="AV386" s="54"/>
      <c r="AW386" s="54"/>
      <c r="AX386" s="56"/>
      <c r="AY386" s="56"/>
      <c r="AZ386" s="56"/>
      <c r="BA386" s="56"/>
      <c r="BB386" s="56"/>
      <c r="BC386" s="58"/>
    </row>
    <row r="387" spans="1:55" ht="12.5" customHeight="1" x14ac:dyDescent="0.25">
      <c r="A387" s="1"/>
      <c r="B387" s="79" t="s">
        <v>1113</v>
      </c>
      <c r="C387" s="83" t="s">
        <v>238</v>
      </c>
      <c r="D387" s="24">
        <v>40</v>
      </c>
      <c r="E387" s="120" t="s">
        <v>41</v>
      </c>
      <c r="F387" s="43">
        <v>2010</v>
      </c>
      <c r="G387" s="44">
        <v>3.762</v>
      </c>
      <c r="H387" s="97" t="s">
        <v>1114</v>
      </c>
      <c r="I387" s="8" t="s">
        <v>143</v>
      </c>
      <c r="J387" s="8" t="s">
        <v>44</v>
      </c>
      <c r="K387" s="44">
        <v>3.4</v>
      </c>
      <c r="L387" s="97" t="s">
        <v>1115</v>
      </c>
      <c r="M387" s="97" t="s">
        <v>1116</v>
      </c>
      <c r="N387" s="97" t="s">
        <v>5322</v>
      </c>
      <c r="O387" s="97" t="s">
        <v>1117</v>
      </c>
      <c r="P387" s="44">
        <v>22.26</v>
      </c>
      <c r="Q387" t="s">
        <v>1118</v>
      </c>
      <c r="R387" s="97" t="s">
        <v>1119</v>
      </c>
      <c r="S387" s="295" t="s">
        <v>5323</v>
      </c>
      <c r="T387" s="119"/>
      <c r="U387" s="119"/>
      <c r="V387" s="119"/>
      <c r="W387" s="119"/>
      <c r="X387" s="121">
        <v>1810</v>
      </c>
      <c r="Y387" s="121">
        <v>1221</v>
      </c>
      <c r="Z387" s="81">
        <v>41356</v>
      </c>
      <c r="AA387" s="22" t="s">
        <v>52</v>
      </c>
      <c r="AB387" s="24" t="s">
        <v>52</v>
      </c>
      <c r="AC387" s="11" t="s">
        <v>103</v>
      </c>
      <c r="AD387" s="11" t="s">
        <v>234</v>
      </c>
      <c r="AE387" s="48"/>
      <c r="AF387" s="48"/>
      <c r="AG387" s="49"/>
      <c r="AH387" s="115"/>
      <c r="AI387" s="116" t="s">
        <v>55</v>
      </c>
      <c r="AJ387" s="50"/>
      <c r="AK387" s="50"/>
      <c r="AL387" s="50"/>
      <c r="AM387" s="50"/>
      <c r="AN387" s="52"/>
      <c r="AO387" s="52"/>
      <c r="AP387" s="52"/>
      <c r="AQ387" s="52"/>
      <c r="AR387" s="52"/>
      <c r="AS387" s="117"/>
      <c r="AT387" s="117"/>
      <c r="AU387" s="117"/>
      <c r="AV387" s="117"/>
      <c r="AW387" s="117"/>
      <c r="AX387" s="56"/>
      <c r="AY387" s="56"/>
      <c r="AZ387" s="56"/>
      <c r="BA387" s="56"/>
      <c r="BB387" s="56"/>
      <c r="BC387" s="58"/>
    </row>
    <row r="388" spans="1:55" ht="12.5" customHeight="1" x14ac:dyDescent="0.25">
      <c r="A388" s="1"/>
      <c r="B388" t="s">
        <v>1126</v>
      </c>
      <c r="C388" s="25" t="s">
        <v>238</v>
      </c>
      <c r="D388" s="24">
        <v>40</v>
      </c>
      <c r="E388" s="120" t="s">
        <v>41</v>
      </c>
      <c r="F388" s="43">
        <v>2012</v>
      </c>
      <c r="G388" s="44">
        <v>2.915</v>
      </c>
      <c r="H388" s="97" t="s">
        <v>796</v>
      </c>
      <c r="I388" s="8" t="s">
        <v>143</v>
      </c>
      <c r="J388" s="8" t="s">
        <v>44</v>
      </c>
      <c r="K388" s="44">
        <v>2.5</v>
      </c>
      <c r="L388" s="97" t="s">
        <v>697</v>
      </c>
      <c r="M388" s="97" t="s">
        <v>1127</v>
      </c>
      <c r="N388" s="97" t="s">
        <v>1128</v>
      </c>
      <c r="O388" s="97" t="s">
        <v>1129</v>
      </c>
      <c r="P388" s="44">
        <v>24.09</v>
      </c>
      <c r="Q388" s="97" t="s">
        <v>1130</v>
      </c>
      <c r="R388" s="97"/>
      <c r="S388" s="295" t="s">
        <v>5333</v>
      </c>
      <c r="T388" s="119"/>
      <c r="U388" s="119"/>
      <c r="V388" s="292">
        <v>3377891</v>
      </c>
      <c r="W388" s="292">
        <v>1296926</v>
      </c>
      <c r="X388" s="121">
        <v>8663</v>
      </c>
      <c r="Y388" s="121">
        <v>6216</v>
      </c>
      <c r="Z388" s="81">
        <v>41457</v>
      </c>
      <c r="AA388" s="24" t="s">
        <v>52</v>
      </c>
      <c r="AB388" s="24" t="s">
        <v>52</v>
      </c>
      <c r="AC388" s="11" t="s">
        <v>103</v>
      </c>
      <c r="AD388" s="11" t="s">
        <v>234</v>
      </c>
      <c r="AE388" s="48"/>
      <c r="AF388" s="48"/>
      <c r="AG388" s="49"/>
      <c r="AH388" s="115"/>
      <c r="AI388" s="116" t="s">
        <v>55</v>
      </c>
      <c r="AJ388" s="50"/>
      <c r="AK388" s="50"/>
      <c r="AL388" s="50"/>
      <c r="AM388" s="50"/>
      <c r="AN388" s="52"/>
      <c r="AO388" s="52"/>
      <c r="AP388" s="52"/>
      <c r="AQ388" s="52"/>
      <c r="AR388" s="52"/>
      <c r="AS388" s="117"/>
      <c r="AT388" s="117"/>
      <c r="AU388" s="117"/>
      <c r="AV388" s="117"/>
      <c r="AW388" s="117"/>
      <c r="AX388" s="56"/>
      <c r="AY388" s="56"/>
      <c r="AZ388" s="56"/>
      <c r="BA388" s="56"/>
      <c r="BB388" s="56"/>
      <c r="BC388" s="58"/>
    </row>
    <row r="389" spans="1:55" ht="12.5" customHeight="1" x14ac:dyDescent="0.25">
      <c r="A389" s="1"/>
      <c r="B389" s="65" t="s">
        <v>1131</v>
      </c>
      <c r="C389" s="25" t="s">
        <v>238</v>
      </c>
      <c r="D389" s="24">
        <v>40</v>
      </c>
      <c r="E389" s="118" t="s">
        <v>41</v>
      </c>
      <c r="F389" s="43">
        <v>2014</v>
      </c>
      <c r="G389" s="44">
        <v>2.9630000000000001</v>
      </c>
      <c r="H389" s="25" t="s">
        <v>384</v>
      </c>
      <c r="I389" s="8"/>
      <c r="J389" s="8"/>
      <c r="K389" s="44">
        <v>2.8</v>
      </c>
      <c r="L389" s="25" t="s">
        <v>59</v>
      </c>
      <c r="M389" s="25" t="s">
        <v>1132</v>
      </c>
      <c r="N389" s="25" t="s">
        <v>1133</v>
      </c>
      <c r="O389" s="25" t="s">
        <v>1134</v>
      </c>
      <c r="P389" s="44">
        <v>21.07</v>
      </c>
      <c r="Q389" s="41" t="s">
        <v>1135</v>
      </c>
      <c r="R389" s="41" t="s">
        <v>1136</v>
      </c>
      <c r="S389" s="65" t="s">
        <v>5330</v>
      </c>
      <c r="T389" s="8" t="s">
        <v>4752</v>
      </c>
      <c r="U389" s="8"/>
      <c r="V389" s="8"/>
      <c r="W389" s="8"/>
      <c r="X389" s="121">
        <v>205</v>
      </c>
      <c r="Y389" s="121">
        <v>1148</v>
      </c>
      <c r="Z389" s="81">
        <v>43369</v>
      </c>
      <c r="AA389" s="47" t="s">
        <v>52</v>
      </c>
      <c r="AB389" s="24" t="s">
        <v>53</v>
      </c>
      <c r="AC389" s="11" t="s">
        <v>103</v>
      </c>
      <c r="AD389" s="11" t="s">
        <v>234</v>
      </c>
      <c r="AE389" s="48"/>
      <c r="AF389" s="48"/>
      <c r="AG389" s="49"/>
      <c r="AH389" s="115"/>
      <c r="AI389" s="116" t="s">
        <v>55</v>
      </c>
      <c r="AJ389" s="50"/>
      <c r="AK389" s="50"/>
      <c r="AL389" s="50"/>
      <c r="AM389" s="50"/>
      <c r="AN389" s="52"/>
      <c r="AO389" s="52"/>
      <c r="AP389" s="52"/>
      <c r="AQ389" s="52"/>
      <c r="AR389" s="52"/>
      <c r="AS389" s="117"/>
      <c r="AT389" s="117"/>
      <c r="AU389" s="117"/>
      <c r="AV389" s="117"/>
      <c r="AW389" s="117"/>
      <c r="AX389" s="56"/>
      <c r="AY389" s="56"/>
      <c r="AZ389" s="56"/>
      <c r="BA389" s="56"/>
      <c r="BB389" s="56"/>
      <c r="BC389" s="58"/>
    </row>
    <row r="390" spans="1:55" ht="12.5" customHeight="1" x14ac:dyDescent="0.25">
      <c r="A390" s="1"/>
      <c r="B390" s="65" t="s">
        <v>1163</v>
      </c>
      <c r="C390" s="25" t="s">
        <v>238</v>
      </c>
      <c r="D390" s="24">
        <v>40</v>
      </c>
      <c r="E390" s="120" t="s">
        <v>41</v>
      </c>
      <c r="F390" s="43">
        <v>2014</v>
      </c>
      <c r="G390" s="44">
        <v>2.613</v>
      </c>
      <c r="H390" s="97" t="s">
        <v>1164</v>
      </c>
      <c r="I390" s="8" t="s">
        <v>121</v>
      </c>
      <c r="J390" s="8"/>
      <c r="K390" s="44">
        <v>3.1</v>
      </c>
      <c r="L390" s="97" t="s">
        <v>59</v>
      </c>
      <c r="M390" s="97" t="s">
        <v>1165</v>
      </c>
      <c r="N390" s="97" t="s">
        <v>1166</v>
      </c>
      <c r="O390" s="97" t="s">
        <v>1167</v>
      </c>
      <c r="P390" s="44">
        <v>18.52</v>
      </c>
      <c r="Q390" s="97" t="s">
        <v>1168</v>
      </c>
      <c r="R390" s="97"/>
      <c r="S390" s="295" t="s">
        <v>5338</v>
      </c>
      <c r="T390" s="119"/>
      <c r="U390" s="119"/>
      <c r="V390" s="119"/>
      <c r="W390" s="119"/>
      <c r="X390" s="121">
        <v>619</v>
      </c>
      <c r="Y390" s="121">
        <v>3083</v>
      </c>
      <c r="Z390" s="81">
        <v>43369</v>
      </c>
      <c r="AA390" s="47" t="s">
        <v>52</v>
      </c>
      <c r="AB390" s="24" t="s">
        <v>53</v>
      </c>
      <c r="AC390" s="11" t="s">
        <v>103</v>
      </c>
      <c r="AD390" s="11" t="s">
        <v>234</v>
      </c>
      <c r="AE390" s="48"/>
      <c r="AF390" s="48"/>
      <c r="AG390" s="49"/>
      <c r="AH390" s="115"/>
      <c r="AI390" s="116" t="s">
        <v>55</v>
      </c>
      <c r="AJ390" s="50"/>
      <c r="AK390" s="50"/>
      <c r="AL390" s="50"/>
      <c r="AM390" s="50"/>
      <c r="AN390" s="52"/>
      <c r="AO390" s="52"/>
      <c r="AP390" s="52"/>
      <c r="AQ390" s="52"/>
      <c r="AR390" s="52"/>
      <c r="AS390" s="117"/>
      <c r="AT390" s="117"/>
      <c r="AU390" s="117"/>
      <c r="AV390" s="117"/>
      <c r="AW390" s="117"/>
      <c r="AX390" s="56"/>
      <c r="AY390" s="56"/>
      <c r="AZ390" s="56"/>
      <c r="BA390" s="56"/>
      <c r="BB390" s="56"/>
      <c r="BC390" s="58"/>
    </row>
    <row r="391" spans="1:55" ht="12.5" customHeight="1" x14ac:dyDescent="0.25">
      <c r="A391" s="1"/>
      <c r="B391" t="s">
        <v>1176</v>
      </c>
      <c r="C391" s="25" t="s">
        <v>238</v>
      </c>
      <c r="D391" s="24">
        <v>40</v>
      </c>
      <c r="E391" s="120" t="s">
        <v>41</v>
      </c>
      <c r="F391" s="43">
        <v>2014</v>
      </c>
      <c r="G391" s="44">
        <v>3.202</v>
      </c>
      <c r="H391" s="97" t="s">
        <v>1177</v>
      </c>
      <c r="I391" s="8" t="s">
        <v>143</v>
      </c>
      <c r="J391" s="8"/>
      <c r="K391" s="44">
        <v>2.7</v>
      </c>
      <c r="L391" s="97" t="s">
        <v>59</v>
      </c>
      <c r="M391" s="97" t="s">
        <v>1178</v>
      </c>
      <c r="N391" s="97" t="s">
        <v>1179</v>
      </c>
      <c r="O391" s="97"/>
      <c r="P391" s="44">
        <v>21.58</v>
      </c>
      <c r="Q391" s="97" t="s">
        <v>1180</v>
      </c>
      <c r="R391" t="s">
        <v>1181</v>
      </c>
      <c r="S391" s="7"/>
      <c r="T391" s="292">
        <v>18000</v>
      </c>
      <c r="U391" s="5"/>
      <c r="V391" s="5"/>
      <c r="W391" s="5"/>
      <c r="X391" s="121">
        <v>679</v>
      </c>
      <c r="Y391" s="121">
        <v>499</v>
      </c>
      <c r="Z391" s="81">
        <v>42342</v>
      </c>
      <c r="AA391" s="47" t="s">
        <v>52</v>
      </c>
      <c r="AB391" s="24" t="s">
        <v>53</v>
      </c>
      <c r="AC391" s="11" t="s">
        <v>103</v>
      </c>
      <c r="AD391" s="11" t="s">
        <v>234</v>
      </c>
      <c r="AE391" s="48"/>
      <c r="AF391" s="48"/>
      <c r="AG391" s="49"/>
      <c r="AH391" s="115"/>
      <c r="AI391" s="116" t="s">
        <v>55</v>
      </c>
      <c r="AJ391" s="50"/>
      <c r="AK391" s="50"/>
      <c r="AL391" s="50"/>
      <c r="AM391" s="50"/>
      <c r="AN391" s="52"/>
      <c r="AO391" s="52"/>
      <c r="AP391" s="52"/>
      <c r="AQ391" s="52"/>
      <c r="AR391" s="52"/>
      <c r="AS391" s="117"/>
      <c r="AT391" s="117"/>
      <c r="AU391" s="117"/>
      <c r="AV391" s="117"/>
      <c r="AW391" s="117"/>
      <c r="AX391" s="56"/>
      <c r="AY391" s="56"/>
      <c r="AZ391" s="56"/>
      <c r="BA391" s="56"/>
      <c r="BB391" s="56"/>
      <c r="BC391" s="58"/>
    </row>
    <row r="392" spans="1:55" ht="12.5" customHeight="1" x14ac:dyDescent="0.25">
      <c r="A392" s="1"/>
      <c r="B392" t="s">
        <v>1182</v>
      </c>
      <c r="C392" s="25" t="s">
        <v>238</v>
      </c>
      <c r="D392" s="24">
        <v>40</v>
      </c>
      <c r="E392" s="118" t="s">
        <v>41</v>
      </c>
      <c r="F392" s="43">
        <v>2011</v>
      </c>
      <c r="G392" s="44">
        <v>2.7349999999999999</v>
      </c>
      <c r="H392" s="97" t="s">
        <v>965</v>
      </c>
      <c r="I392" s="8" t="s">
        <v>143</v>
      </c>
      <c r="J392" s="8"/>
      <c r="K392" s="44">
        <v>2</v>
      </c>
      <c r="L392" s="97" t="s">
        <v>316</v>
      </c>
      <c r="M392" s="97" t="s">
        <v>1183</v>
      </c>
      <c r="N392" s="97" t="s">
        <v>5337</v>
      </c>
      <c r="O392" s="97" t="s">
        <v>1184</v>
      </c>
      <c r="P392" s="44">
        <v>23.08</v>
      </c>
      <c r="Q392" s="97" t="s">
        <v>1185</v>
      </c>
      <c r="R392" s="97"/>
      <c r="S392" s="295"/>
      <c r="T392" s="298">
        <v>5000000</v>
      </c>
      <c r="U392" s="119"/>
      <c r="V392" s="119"/>
      <c r="W392" s="119"/>
      <c r="X392" s="121">
        <v>1402</v>
      </c>
      <c r="Y392" s="121">
        <v>1398</v>
      </c>
      <c r="Z392" s="81">
        <v>41166</v>
      </c>
      <c r="AA392" s="22" t="s">
        <v>52</v>
      </c>
      <c r="AB392" s="24" t="s">
        <v>52</v>
      </c>
      <c r="AC392" s="11" t="s">
        <v>103</v>
      </c>
      <c r="AD392" s="11" t="s">
        <v>234</v>
      </c>
      <c r="AE392" s="48"/>
      <c r="AF392" s="48"/>
      <c r="AG392" s="49"/>
      <c r="AH392" s="115"/>
      <c r="AI392" s="116" t="s">
        <v>55</v>
      </c>
      <c r="AJ392" s="50"/>
      <c r="AK392" s="50"/>
      <c r="AL392" s="50"/>
      <c r="AM392" s="50"/>
      <c r="AN392" s="52"/>
      <c r="AO392" s="52"/>
      <c r="AP392" s="52"/>
      <c r="AQ392" s="52"/>
      <c r="AR392" s="52"/>
      <c r="AS392" s="117"/>
      <c r="AT392" s="117"/>
      <c r="AU392" s="117"/>
      <c r="AV392" s="117"/>
      <c r="AW392" s="117"/>
      <c r="AX392" s="56"/>
      <c r="AY392" s="56"/>
      <c r="AZ392" s="56"/>
      <c r="BA392" s="56"/>
      <c r="BB392" s="56"/>
      <c r="BC392" s="58"/>
    </row>
    <row r="393" spans="1:55" ht="12.5" customHeight="1" x14ac:dyDescent="0.25">
      <c r="A393" s="1"/>
      <c r="B393" s="65" t="s">
        <v>1186</v>
      </c>
      <c r="C393" s="25" t="s">
        <v>238</v>
      </c>
      <c r="D393" s="24">
        <v>40</v>
      </c>
      <c r="E393" s="122" t="s">
        <v>41</v>
      </c>
      <c r="F393" s="43">
        <v>2013</v>
      </c>
      <c r="G393" s="44">
        <v>3.927</v>
      </c>
      <c r="H393" s="25" t="s">
        <v>867</v>
      </c>
      <c r="I393" s="8"/>
      <c r="J393" s="8"/>
      <c r="K393" s="44">
        <v>3.6</v>
      </c>
      <c r="L393" s="25" t="s">
        <v>402</v>
      </c>
      <c r="M393" s="25" t="s">
        <v>1187</v>
      </c>
      <c r="N393" s="25" t="s">
        <v>1188</v>
      </c>
      <c r="O393" s="25" t="s">
        <v>1189</v>
      </c>
      <c r="P393" s="44">
        <v>26.46</v>
      </c>
      <c r="Q393" s="41" t="s">
        <v>1190</v>
      </c>
      <c r="R393" s="25" t="s">
        <v>1191</v>
      </c>
      <c r="S393" s="7"/>
      <c r="T393" s="5"/>
      <c r="U393" s="5"/>
      <c r="V393" s="5"/>
      <c r="W393" s="5"/>
      <c r="X393" s="121">
        <v>107</v>
      </c>
      <c r="Y393" s="121">
        <v>365</v>
      </c>
      <c r="Z393" s="81">
        <v>42145</v>
      </c>
      <c r="AA393" s="47" t="s">
        <v>52</v>
      </c>
      <c r="AB393" s="24" t="s">
        <v>53</v>
      </c>
      <c r="AC393" s="11" t="s">
        <v>103</v>
      </c>
      <c r="AD393" s="11" t="s">
        <v>234</v>
      </c>
      <c r="AE393" s="225"/>
      <c r="AF393" s="48"/>
      <c r="AG393" s="49"/>
      <c r="AH393" s="48"/>
      <c r="AI393" s="116" t="s">
        <v>55</v>
      </c>
      <c r="AJ393" s="50"/>
      <c r="AK393" s="50"/>
      <c r="AL393" s="50"/>
      <c r="AM393" s="50"/>
      <c r="AN393" s="52"/>
      <c r="AO393" s="52"/>
      <c r="AP393" s="52"/>
      <c r="AQ393" s="52"/>
      <c r="AR393" s="52"/>
      <c r="AS393" s="54"/>
      <c r="AT393" s="54"/>
      <c r="AU393" s="54"/>
      <c r="AV393" s="54"/>
      <c r="AW393" s="54"/>
      <c r="AX393" s="56"/>
      <c r="AY393" s="56"/>
      <c r="AZ393" s="56"/>
      <c r="BA393" s="56"/>
      <c r="BB393" s="56"/>
      <c r="BC393" s="60"/>
    </row>
    <row r="394" spans="1:55" ht="12.5" customHeight="1" x14ac:dyDescent="0.25">
      <c r="A394" s="1"/>
      <c r="B394" s="65" t="s">
        <v>1198</v>
      </c>
      <c r="C394" s="25" t="s">
        <v>238</v>
      </c>
      <c r="D394" s="24">
        <v>40</v>
      </c>
      <c r="E394" s="118" t="s">
        <v>41</v>
      </c>
      <c r="F394" s="43">
        <v>2011</v>
      </c>
      <c r="G394" s="44">
        <v>4.9729999999999999</v>
      </c>
      <c r="H394" s="25" t="s">
        <v>5268</v>
      </c>
      <c r="I394" s="8" t="s">
        <v>143</v>
      </c>
      <c r="J394" s="8" t="s">
        <v>44</v>
      </c>
      <c r="K394" s="44">
        <v>5.4</v>
      </c>
      <c r="L394" s="25" t="s">
        <v>59</v>
      </c>
      <c r="M394" s="25" t="s">
        <v>1199</v>
      </c>
      <c r="N394" s="25" t="s">
        <v>1200</v>
      </c>
      <c r="O394" s="25" t="s">
        <v>1201</v>
      </c>
      <c r="P394" s="44">
        <v>34.06</v>
      </c>
      <c r="Q394" s="41" t="s">
        <v>1202</v>
      </c>
      <c r="R394" s="25"/>
      <c r="S394" s="7" t="s">
        <v>5269</v>
      </c>
      <c r="T394" s="292">
        <v>17000000</v>
      </c>
      <c r="U394" s="5"/>
      <c r="V394" s="292">
        <v>144298</v>
      </c>
      <c r="W394" s="5"/>
      <c r="X394" s="121">
        <v>1858</v>
      </c>
      <c r="Y394" s="121">
        <v>7497</v>
      </c>
      <c r="Z394" s="81">
        <v>42342</v>
      </c>
      <c r="AA394" s="47" t="s">
        <v>52</v>
      </c>
      <c r="AB394" s="24" t="s">
        <v>53</v>
      </c>
      <c r="AC394" s="11" t="s">
        <v>103</v>
      </c>
      <c r="AD394" s="11" t="s">
        <v>234</v>
      </c>
      <c r="AE394" s="68"/>
      <c r="AF394" s="48"/>
      <c r="AG394" s="49"/>
      <c r="AH394" s="48"/>
      <c r="AI394" s="116" t="s">
        <v>55</v>
      </c>
      <c r="AJ394" s="50"/>
      <c r="AK394" s="50"/>
      <c r="AL394" s="50"/>
      <c r="AM394" s="50"/>
      <c r="AN394" s="52"/>
      <c r="AO394" s="52"/>
      <c r="AP394" s="52"/>
      <c r="AQ394" s="52"/>
      <c r="AR394" s="52"/>
      <c r="AS394" s="54"/>
      <c r="AT394" s="54"/>
      <c r="AU394" s="54"/>
      <c r="AV394" s="54"/>
      <c r="AW394" s="54"/>
      <c r="AX394" s="56"/>
      <c r="AY394" s="56"/>
      <c r="AZ394" s="56"/>
      <c r="BA394" s="56"/>
      <c r="BB394" s="56"/>
      <c r="BC394" s="58"/>
    </row>
    <row r="395" spans="1:55" ht="12.5" customHeight="1" x14ac:dyDescent="0.25">
      <c r="A395" s="1"/>
      <c r="B395" t="s">
        <v>1251</v>
      </c>
      <c r="C395" s="25" t="s">
        <v>238</v>
      </c>
      <c r="D395" s="24">
        <v>40</v>
      </c>
      <c r="E395" s="118" t="s">
        <v>41</v>
      </c>
      <c r="F395" s="43">
        <v>2010</v>
      </c>
      <c r="G395" s="44">
        <v>4.7149999999999999</v>
      </c>
      <c r="H395" s="97" t="s">
        <v>395</v>
      </c>
      <c r="I395" s="8" t="s">
        <v>143</v>
      </c>
      <c r="J395" s="8" t="s">
        <v>44</v>
      </c>
      <c r="K395" s="44">
        <v>4.2</v>
      </c>
      <c r="L395" s="97" t="s">
        <v>449</v>
      </c>
      <c r="M395" s="97" t="s">
        <v>1252</v>
      </c>
      <c r="N395" s="97" t="s">
        <v>4308</v>
      </c>
      <c r="O395" s="97" t="s">
        <v>1253</v>
      </c>
      <c r="P395" s="44">
        <v>21.52</v>
      </c>
      <c r="Q395" s="25" t="s">
        <v>1254</v>
      </c>
      <c r="R395" s="97"/>
      <c r="S395" s="295"/>
      <c r="T395" s="292">
        <v>1600000</v>
      </c>
      <c r="U395" s="119"/>
      <c r="V395" s="119"/>
      <c r="W395" s="119"/>
      <c r="X395" s="121">
        <v>735</v>
      </c>
      <c r="Y395" s="121">
        <v>2670</v>
      </c>
      <c r="Z395" s="81">
        <v>40753</v>
      </c>
      <c r="AA395" s="22" t="s">
        <v>52</v>
      </c>
      <c r="AB395" s="24" t="s">
        <v>52</v>
      </c>
      <c r="AC395" s="11" t="s">
        <v>103</v>
      </c>
      <c r="AD395" s="11" t="s">
        <v>234</v>
      </c>
      <c r="AE395" s="173"/>
      <c r="AF395" s="11" t="s">
        <v>76</v>
      </c>
      <c r="AG395" s="174">
        <v>14627</v>
      </c>
      <c r="AH395" s="164">
        <v>23.795999999999999</v>
      </c>
      <c r="AI395" s="116" t="s">
        <v>55</v>
      </c>
      <c r="AJ395" s="50" t="s">
        <v>79</v>
      </c>
      <c r="AK395" s="50" t="s">
        <v>80</v>
      </c>
      <c r="AL395" s="14">
        <v>448</v>
      </c>
      <c r="AM395" s="14" t="s">
        <v>81</v>
      </c>
      <c r="AN395" s="52" t="s">
        <v>55</v>
      </c>
      <c r="AO395" s="16" t="s">
        <v>79</v>
      </c>
      <c r="AP395" s="16" t="s">
        <v>80</v>
      </c>
      <c r="AQ395" s="16">
        <v>448</v>
      </c>
      <c r="AR395" s="16" t="s">
        <v>1255</v>
      </c>
      <c r="AS395" s="54" t="s">
        <v>82</v>
      </c>
      <c r="AT395" s="18" t="s">
        <v>714</v>
      </c>
      <c r="AU395" s="54" t="s">
        <v>80</v>
      </c>
      <c r="AV395" s="18">
        <v>2130</v>
      </c>
      <c r="AW395" s="54"/>
      <c r="AX395" s="20"/>
      <c r="AY395" s="20"/>
      <c r="AZ395" s="20"/>
      <c r="BA395" s="20"/>
      <c r="BB395" s="20"/>
      <c r="BC395" s="58"/>
    </row>
    <row r="396" spans="1:55" ht="12.5" customHeight="1" x14ac:dyDescent="0.25">
      <c r="A396" s="1"/>
      <c r="B396" s="65" t="s">
        <v>1268</v>
      </c>
      <c r="C396" s="25" t="s">
        <v>238</v>
      </c>
      <c r="D396" s="24">
        <v>40</v>
      </c>
      <c r="E396" s="120" t="s">
        <v>41</v>
      </c>
      <c r="F396" s="43">
        <v>2014</v>
      </c>
      <c r="G396" s="44">
        <v>3.4</v>
      </c>
      <c r="H396" s="97" t="s">
        <v>983</v>
      </c>
      <c r="I396" s="8"/>
      <c r="J396" s="8"/>
      <c r="K396" s="44">
        <v>3.4</v>
      </c>
      <c r="L396" s="97" t="s">
        <v>69</v>
      </c>
      <c r="M396" s="97" t="s">
        <v>1269</v>
      </c>
      <c r="N396" s="97" t="s">
        <v>1270</v>
      </c>
      <c r="O396" s="97" t="s">
        <v>1271</v>
      </c>
      <c r="P396" s="44">
        <v>18.600000000000001</v>
      </c>
      <c r="Q396" s="97" t="s">
        <v>1272</v>
      </c>
      <c r="R396" s="97"/>
      <c r="S396" s="295"/>
      <c r="T396" s="119"/>
      <c r="U396" s="119"/>
      <c r="V396" s="119"/>
      <c r="W396" s="119"/>
      <c r="X396" s="121">
        <v>239</v>
      </c>
      <c r="Y396" s="121">
        <v>303</v>
      </c>
      <c r="Z396" s="81">
        <v>43369</v>
      </c>
      <c r="AA396" s="8" t="s">
        <v>52</v>
      </c>
      <c r="AB396" s="24" t="s">
        <v>53</v>
      </c>
      <c r="AC396" s="11" t="s">
        <v>103</v>
      </c>
      <c r="AD396" s="11" t="s">
        <v>234</v>
      </c>
      <c r="AE396" s="48"/>
      <c r="AF396" s="48"/>
      <c r="AG396" s="49"/>
      <c r="AH396" s="115"/>
      <c r="AI396" s="116" t="s">
        <v>55</v>
      </c>
      <c r="AJ396" s="50"/>
      <c r="AK396" s="50"/>
      <c r="AL396" s="50"/>
      <c r="AM396" s="50"/>
      <c r="AN396" s="52"/>
      <c r="AO396" s="52"/>
      <c r="AP396" s="52"/>
      <c r="AQ396" s="52"/>
      <c r="AR396" s="52"/>
      <c r="AS396" s="117"/>
      <c r="AT396" s="117"/>
      <c r="AU396" s="117"/>
      <c r="AV396" s="117"/>
      <c r="AW396" s="117"/>
      <c r="AX396" s="56"/>
      <c r="AY396" s="56"/>
      <c r="AZ396" s="56"/>
      <c r="BA396" s="56"/>
      <c r="BB396" s="56"/>
      <c r="BC396" s="58"/>
    </row>
    <row r="397" spans="1:55" ht="12.5" customHeight="1" x14ac:dyDescent="0.25">
      <c r="A397" s="1"/>
      <c r="B397" t="s">
        <v>1286</v>
      </c>
      <c r="C397" s="25" t="s">
        <v>238</v>
      </c>
      <c r="D397" s="24">
        <v>40</v>
      </c>
      <c r="E397" s="118" t="s">
        <v>41</v>
      </c>
      <c r="F397" s="43">
        <v>2010</v>
      </c>
      <c r="G397" s="44">
        <v>4.931</v>
      </c>
      <c r="H397" s="97" t="s">
        <v>1287</v>
      </c>
      <c r="I397" s="8"/>
      <c r="J397" s="8"/>
      <c r="K397" s="44">
        <v>3.3</v>
      </c>
      <c r="L397" s="97" t="s">
        <v>1288</v>
      </c>
      <c r="M397" s="97" t="s">
        <v>1289</v>
      </c>
      <c r="N397" s="97" t="s">
        <v>1290</v>
      </c>
      <c r="O397" s="97" t="s">
        <v>5272</v>
      </c>
      <c r="P397" s="44">
        <v>30.5</v>
      </c>
      <c r="Q397" s="97" t="s">
        <v>1291</v>
      </c>
      <c r="R397" s="97"/>
      <c r="S397" s="295"/>
      <c r="T397" s="298">
        <v>10000000</v>
      </c>
      <c r="U397" s="119"/>
      <c r="V397" s="119"/>
      <c r="W397" s="119"/>
      <c r="X397" s="121">
        <v>110</v>
      </c>
      <c r="Y397" s="121">
        <v>213</v>
      </c>
      <c r="Z397" s="81">
        <v>42000</v>
      </c>
      <c r="AA397" s="47" t="s">
        <v>52</v>
      </c>
      <c r="AB397" s="24" t="s">
        <v>53</v>
      </c>
      <c r="AC397" s="11" t="s">
        <v>103</v>
      </c>
      <c r="AD397" s="11" t="s">
        <v>234</v>
      </c>
      <c r="AE397" s="48"/>
      <c r="AF397" s="48"/>
      <c r="AG397" s="49"/>
      <c r="AH397" s="115"/>
      <c r="AI397" s="116" t="s">
        <v>55</v>
      </c>
      <c r="AJ397" s="50"/>
      <c r="AK397" s="50"/>
      <c r="AL397" s="50"/>
      <c r="AM397" s="50"/>
      <c r="AN397" s="52"/>
      <c r="AO397" s="52"/>
      <c r="AP397" s="133"/>
      <c r="AQ397" s="133"/>
      <c r="AR397" s="133"/>
      <c r="AS397" s="134"/>
      <c r="AT397" s="134"/>
      <c r="AU397" s="134"/>
      <c r="AV397" s="134"/>
      <c r="AW397" s="134"/>
      <c r="AX397" s="135"/>
      <c r="AY397" s="135"/>
      <c r="AZ397" s="135"/>
      <c r="BA397" s="135"/>
      <c r="BB397" s="135"/>
      <c r="BC397" s="58"/>
    </row>
    <row r="398" spans="1:55" ht="12.5" customHeight="1" x14ac:dyDescent="0.25">
      <c r="A398" s="1"/>
      <c r="B398" s="65" t="s">
        <v>4457</v>
      </c>
      <c r="C398" s="25" t="s">
        <v>238</v>
      </c>
      <c r="D398" s="24">
        <v>40</v>
      </c>
      <c r="E398" s="120" t="s">
        <v>41</v>
      </c>
      <c r="F398" s="43">
        <v>2015</v>
      </c>
      <c r="G398" s="44">
        <v>2.0049999999999999</v>
      </c>
      <c r="H398" s="97" t="s">
        <v>897</v>
      </c>
      <c r="I398" s="8"/>
      <c r="J398" s="8"/>
      <c r="K398" s="44">
        <v>2.2999999999999998</v>
      </c>
      <c r="L398" s="97" t="s">
        <v>59</v>
      </c>
      <c r="M398" s="97" t="s">
        <v>4458</v>
      </c>
      <c r="N398" s="97" t="s">
        <v>4459</v>
      </c>
      <c r="O398" s="97" t="s">
        <v>4460</v>
      </c>
      <c r="P398" s="44">
        <v>20.49</v>
      </c>
      <c r="Q398" s="97" t="s">
        <v>4461</v>
      </c>
      <c r="R398" s="97" t="s">
        <v>4462</v>
      </c>
      <c r="S398" s="295" t="s">
        <v>5340</v>
      </c>
      <c r="T398" s="119"/>
      <c r="U398" s="119"/>
      <c r="V398" s="119"/>
      <c r="W398" s="119"/>
      <c r="X398" s="121">
        <v>387</v>
      </c>
      <c r="Y398" s="121">
        <v>4214</v>
      </c>
      <c r="Z398" s="81">
        <v>45056</v>
      </c>
      <c r="AA398" s="47" t="s">
        <v>52</v>
      </c>
      <c r="AB398" s="24" t="s">
        <v>53</v>
      </c>
      <c r="AC398" s="11" t="s">
        <v>103</v>
      </c>
      <c r="AD398" s="11" t="s">
        <v>234</v>
      </c>
      <c r="AE398" s="48"/>
      <c r="AF398" s="48"/>
      <c r="AG398" s="49"/>
      <c r="AH398" s="115"/>
      <c r="AI398" s="116" t="s">
        <v>55</v>
      </c>
      <c r="AJ398" s="50"/>
      <c r="AK398" s="50"/>
      <c r="AL398" s="50"/>
      <c r="AM398" s="50"/>
      <c r="AN398" s="52"/>
      <c r="AO398" s="52"/>
      <c r="AP398" s="52"/>
      <c r="AQ398" s="52"/>
      <c r="AR398" s="52"/>
      <c r="AS398" s="117"/>
      <c r="AT398" s="117"/>
      <c r="AU398" s="117"/>
      <c r="AV398" s="117"/>
      <c r="AW398" s="117"/>
      <c r="AX398" s="56"/>
      <c r="AY398" s="56"/>
      <c r="AZ398" s="56"/>
      <c r="BA398" s="56"/>
      <c r="BB398" s="56"/>
      <c r="BC398" s="58"/>
    </row>
    <row r="399" spans="1:55" ht="12.5" customHeight="1" x14ac:dyDescent="0.25">
      <c r="A399" s="1"/>
      <c r="B399" s="65" t="s">
        <v>1332</v>
      </c>
      <c r="C399" s="25" t="s">
        <v>238</v>
      </c>
      <c r="D399" s="24">
        <v>40</v>
      </c>
      <c r="E399" s="122" t="s">
        <v>41</v>
      </c>
      <c r="F399" s="43">
        <v>2014</v>
      </c>
      <c r="G399" s="44">
        <v>4.258</v>
      </c>
      <c r="H399" s="25" t="s">
        <v>1042</v>
      </c>
      <c r="I399" s="8" t="s">
        <v>121</v>
      </c>
      <c r="J399" s="8" t="s">
        <v>276</v>
      </c>
      <c r="K399" s="44">
        <v>4.3</v>
      </c>
      <c r="L399" s="25" t="s">
        <v>1333</v>
      </c>
      <c r="M399" s="25" t="s">
        <v>1334</v>
      </c>
      <c r="N399" s="25" t="s">
        <v>5292</v>
      </c>
      <c r="O399" s="25" t="s">
        <v>1335</v>
      </c>
      <c r="P399" s="44">
        <v>40.25</v>
      </c>
      <c r="Q399" s="41" t="s">
        <v>1336</v>
      </c>
      <c r="R399" s="25"/>
      <c r="S399" s="7" t="s">
        <v>5293</v>
      </c>
      <c r="T399" s="292">
        <v>70000000</v>
      </c>
      <c r="U399" s="292">
        <v>18848538</v>
      </c>
      <c r="V399" s="292">
        <v>61279452</v>
      </c>
      <c r="W399" s="292">
        <v>4823767</v>
      </c>
      <c r="X399" s="121">
        <v>68610</v>
      </c>
      <c r="Y399" s="121">
        <v>56961</v>
      </c>
      <c r="Z399" s="81">
        <v>42000</v>
      </c>
      <c r="AA399" s="47" t="s">
        <v>52</v>
      </c>
      <c r="AB399" s="24" t="s">
        <v>53</v>
      </c>
      <c r="AC399" s="11" t="s">
        <v>103</v>
      </c>
      <c r="AD399" s="11" t="s">
        <v>234</v>
      </c>
      <c r="AE399" s="48"/>
      <c r="AF399" s="48"/>
      <c r="AG399" s="49"/>
      <c r="AH399" s="115"/>
      <c r="AI399" s="116" t="s">
        <v>55</v>
      </c>
      <c r="AJ399" s="50"/>
      <c r="AK399" s="50"/>
      <c r="AL399" s="50"/>
      <c r="AM399" s="50"/>
      <c r="AN399" s="52"/>
      <c r="AO399" s="52"/>
      <c r="AP399" s="52"/>
      <c r="AQ399" s="52"/>
      <c r="AR399" s="52"/>
      <c r="AS399" s="117"/>
      <c r="AT399" s="117"/>
      <c r="AU399" s="117"/>
      <c r="AV399" s="117"/>
      <c r="AW399" s="117"/>
      <c r="AX399" s="56"/>
      <c r="AY399" s="56"/>
      <c r="AZ399" s="56"/>
      <c r="BA399" s="56"/>
      <c r="BB399" s="56"/>
      <c r="BC399" s="58"/>
    </row>
    <row r="400" spans="1:55" ht="12.5" customHeight="1" x14ac:dyDescent="0.25">
      <c r="A400" s="1"/>
      <c r="B400" t="s">
        <v>1337</v>
      </c>
      <c r="C400" s="25" t="s">
        <v>238</v>
      </c>
      <c r="D400" s="24">
        <v>40</v>
      </c>
      <c r="E400" s="118" t="s">
        <v>41</v>
      </c>
      <c r="F400" s="43">
        <v>2010</v>
      </c>
      <c r="G400" s="44">
        <v>3.9359999999999999</v>
      </c>
      <c r="H400" s="97" t="s">
        <v>1177</v>
      </c>
      <c r="I400" s="8" t="s">
        <v>43</v>
      </c>
      <c r="J400" s="8" t="s">
        <v>276</v>
      </c>
      <c r="K400" s="44">
        <v>4.0999999999999996</v>
      </c>
      <c r="L400" s="97" t="s">
        <v>88</v>
      </c>
      <c r="M400" s="97" t="s">
        <v>1338</v>
      </c>
      <c r="N400" s="97" t="s">
        <v>1339</v>
      </c>
      <c r="O400" s="97" t="s">
        <v>1340</v>
      </c>
      <c r="P400" s="44">
        <v>30.73</v>
      </c>
      <c r="Q400" s="25" t="s">
        <v>1341</v>
      </c>
      <c r="R400" s="97"/>
      <c r="S400" s="295" t="s">
        <v>5315</v>
      </c>
      <c r="T400" s="292">
        <v>13000000</v>
      </c>
      <c r="U400" s="119"/>
      <c r="V400" s="119"/>
      <c r="W400" s="119"/>
      <c r="X400" s="121">
        <v>1220</v>
      </c>
      <c r="Y400" s="121">
        <v>2032</v>
      </c>
      <c r="Z400" s="81">
        <v>40876</v>
      </c>
      <c r="AA400" s="22" t="s">
        <v>52</v>
      </c>
      <c r="AB400" s="24" t="s">
        <v>52</v>
      </c>
      <c r="AC400" s="11" t="s">
        <v>103</v>
      </c>
      <c r="AD400" s="11" t="s">
        <v>234</v>
      </c>
      <c r="AE400" s="48"/>
      <c r="AF400" s="48"/>
      <c r="AG400" s="49"/>
      <c r="AH400" s="115"/>
      <c r="AI400" s="116" t="s">
        <v>55</v>
      </c>
      <c r="AJ400" s="50"/>
      <c r="AK400" s="50"/>
      <c r="AL400" s="50"/>
      <c r="AM400" s="50"/>
      <c r="AN400" s="52"/>
      <c r="AO400" s="52"/>
      <c r="AP400" s="52"/>
      <c r="AQ400" s="52"/>
      <c r="AR400" s="52"/>
      <c r="AS400" s="117"/>
      <c r="AT400" s="117"/>
      <c r="AU400" s="117"/>
      <c r="AV400" s="117"/>
      <c r="AW400" s="117"/>
      <c r="AX400" s="56"/>
      <c r="AY400" s="56"/>
      <c r="AZ400" s="56"/>
      <c r="BA400" s="56"/>
      <c r="BB400" s="56"/>
      <c r="BC400" s="58"/>
    </row>
    <row r="401" spans="1:55" ht="12.5" customHeight="1" x14ac:dyDescent="0.25">
      <c r="A401" s="1"/>
      <c r="B401" t="s">
        <v>1348</v>
      </c>
      <c r="C401" s="25" t="s">
        <v>238</v>
      </c>
      <c r="D401" s="24">
        <v>40</v>
      </c>
      <c r="E401" s="118" t="s">
        <v>41</v>
      </c>
      <c r="F401" s="43">
        <v>2010</v>
      </c>
      <c r="G401" s="44">
        <v>4.2489999999999997</v>
      </c>
      <c r="H401" s="97" t="s">
        <v>796</v>
      </c>
      <c r="I401" s="8" t="s">
        <v>43</v>
      </c>
      <c r="J401" s="8" t="s">
        <v>44</v>
      </c>
      <c r="K401" s="44">
        <v>4.2</v>
      </c>
      <c r="L401" s="97" t="s">
        <v>322</v>
      </c>
      <c r="M401" s="97" t="s">
        <v>1349</v>
      </c>
      <c r="N401" s="97" t="s">
        <v>1350</v>
      </c>
      <c r="O401" s="97" t="s">
        <v>1351</v>
      </c>
      <c r="P401" s="44">
        <v>30.61</v>
      </c>
      <c r="Q401" s="25" t="s">
        <v>1352</v>
      </c>
      <c r="R401" s="25" t="s">
        <v>1353</v>
      </c>
      <c r="S401" s="7"/>
      <c r="T401" s="292">
        <v>4500000</v>
      </c>
      <c r="U401" s="5"/>
      <c r="V401" s="5"/>
      <c r="W401" s="292">
        <v>145547</v>
      </c>
      <c r="X401" s="121">
        <v>869</v>
      </c>
      <c r="Y401" s="121">
        <v>956</v>
      </c>
      <c r="Z401" s="81">
        <v>40535</v>
      </c>
      <c r="AA401" s="22" t="s">
        <v>52</v>
      </c>
      <c r="AB401" s="24" t="s">
        <v>53</v>
      </c>
      <c r="AC401" s="11" t="s">
        <v>103</v>
      </c>
      <c r="AD401" s="11" t="s">
        <v>234</v>
      </c>
      <c r="AE401" s="48"/>
      <c r="AF401" s="48"/>
      <c r="AG401" s="49"/>
      <c r="AH401" s="115"/>
      <c r="AI401" s="116" t="s">
        <v>55</v>
      </c>
      <c r="AJ401" s="50"/>
      <c r="AK401" s="50"/>
      <c r="AL401" s="50"/>
      <c r="AM401" s="50"/>
      <c r="AN401" s="52"/>
      <c r="AO401" s="52"/>
      <c r="AP401" s="52"/>
      <c r="AQ401" s="52"/>
      <c r="AR401" s="52"/>
      <c r="AS401" s="117"/>
      <c r="AT401" s="117"/>
      <c r="AU401" s="117"/>
      <c r="AV401" s="117"/>
      <c r="AW401" s="117"/>
      <c r="AX401" s="56"/>
      <c r="AY401" s="56"/>
      <c r="AZ401" s="56"/>
      <c r="BA401" s="56"/>
      <c r="BB401" s="56"/>
      <c r="BC401" s="58"/>
    </row>
    <row r="402" spans="1:55" ht="12.5" customHeight="1" x14ac:dyDescent="0.25">
      <c r="A402" s="1"/>
      <c r="B402" s="65" t="s">
        <v>1367</v>
      </c>
      <c r="C402" s="25" t="s">
        <v>238</v>
      </c>
      <c r="D402" s="24">
        <v>40</v>
      </c>
      <c r="E402" s="122" t="s">
        <v>41</v>
      </c>
      <c r="F402" s="43">
        <v>2013</v>
      </c>
      <c r="G402" s="44">
        <v>4.4279999999999999</v>
      </c>
      <c r="H402" s="25" t="s">
        <v>1368</v>
      </c>
      <c r="I402" s="8" t="s">
        <v>143</v>
      </c>
      <c r="J402" s="8" t="s">
        <v>44</v>
      </c>
      <c r="K402" s="44">
        <v>3.8</v>
      </c>
      <c r="L402" s="25" t="s">
        <v>59</v>
      </c>
      <c r="M402" s="25" t="s">
        <v>1369</v>
      </c>
      <c r="N402" s="25" t="s">
        <v>4312</v>
      </c>
      <c r="O402" s="25" t="s">
        <v>1370</v>
      </c>
      <c r="P402" s="44">
        <v>20.149999999999999</v>
      </c>
      <c r="Q402" t="s">
        <v>1371</v>
      </c>
      <c r="R402" s="41" t="s">
        <v>1372</v>
      </c>
      <c r="S402" s="65" t="s">
        <v>4752</v>
      </c>
      <c r="T402" s="8" t="s">
        <v>4752</v>
      </c>
      <c r="U402" s="8"/>
      <c r="V402" s="8"/>
      <c r="W402" s="8"/>
      <c r="X402" s="121">
        <v>2109</v>
      </c>
      <c r="Y402" s="121">
        <v>1798</v>
      </c>
      <c r="Z402" s="81">
        <v>42000</v>
      </c>
      <c r="AA402" s="47" t="s">
        <v>52</v>
      </c>
      <c r="AB402" s="24" t="s">
        <v>53</v>
      </c>
      <c r="AC402" s="11" t="s">
        <v>103</v>
      </c>
      <c r="AD402" s="11" t="s">
        <v>234</v>
      </c>
      <c r="AE402" s="68"/>
      <c r="AF402" s="48"/>
      <c r="AG402" s="49"/>
      <c r="AH402" s="48"/>
      <c r="AI402" s="116" t="s">
        <v>55</v>
      </c>
      <c r="AJ402" s="50"/>
      <c r="AK402" s="50"/>
      <c r="AL402" s="50"/>
      <c r="AM402" s="50"/>
      <c r="AN402" s="52"/>
      <c r="AO402" s="52"/>
      <c r="AP402" s="52"/>
      <c r="AQ402" s="52"/>
      <c r="AR402" s="52"/>
      <c r="AS402" s="54"/>
      <c r="AT402" s="54"/>
      <c r="AU402" s="54"/>
      <c r="AV402" s="54"/>
      <c r="AW402" s="54"/>
      <c r="AX402" s="56"/>
      <c r="AY402" s="56"/>
      <c r="AZ402" s="56"/>
      <c r="BA402" s="56"/>
      <c r="BB402" s="56"/>
      <c r="BC402" s="58"/>
    </row>
    <row r="403" spans="1:55" ht="12.5" customHeight="1" x14ac:dyDescent="0.25">
      <c r="A403" s="1"/>
      <c r="B403" t="s">
        <v>1385</v>
      </c>
      <c r="C403" s="25" t="s">
        <v>238</v>
      </c>
      <c r="D403" s="24">
        <v>40</v>
      </c>
      <c r="E403" s="118" t="s">
        <v>41</v>
      </c>
      <c r="F403" s="43">
        <v>2011</v>
      </c>
      <c r="G403" s="44">
        <v>4.3410000000000002</v>
      </c>
      <c r="H403" s="97" t="s">
        <v>796</v>
      </c>
      <c r="I403" s="8" t="s">
        <v>143</v>
      </c>
      <c r="J403" s="8"/>
      <c r="K403" s="44">
        <v>4.5999999999999996</v>
      </c>
      <c r="L403" s="97" t="s">
        <v>1386</v>
      </c>
      <c r="M403" s="97" t="s">
        <v>1387</v>
      </c>
      <c r="N403" s="97" t="s">
        <v>1388</v>
      </c>
      <c r="O403" s="97" t="s">
        <v>1389</v>
      </c>
      <c r="P403" s="44">
        <v>22.75</v>
      </c>
      <c r="Q403" s="25" t="s">
        <v>1390</v>
      </c>
      <c r="R403" s="97" t="s">
        <v>1391</v>
      </c>
      <c r="S403" s="295" t="s">
        <v>5287</v>
      </c>
      <c r="T403" s="119"/>
      <c r="U403" s="119"/>
      <c r="V403" s="119"/>
      <c r="W403" s="292">
        <v>649230</v>
      </c>
      <c r="X403" s="121">
        <v>5088</v>
      </c>
      <c r="Y403" s="121">
        <v>797</v>
      </c>
      <c r="Z403" s="81">
        <v>40953</v>
      </c>
      <c r="AA403" s="22" t="s">
        <v>52</v>
      </c>
      <c r="AB403" s="24" t="s">
        <v>52</v>
      </c>
      <c r="AC403" s="11" t="s">
        <v>103</v>
      </c>
      <c r="AD403" s="11" t="s">
        <v>234</v>
      </c>
      <c r="AE403" s="48"/>
      <c r="AF403" s="48"/>
      <c r="AG403" s="49"/>
      <c r="AH403" s="115"/>
      <c r="AI403" s="116" t="s">
        <v>55</v>
      </c>
      <c r="AJ403" s="50"/>
      <c r="AK403" s="50"/>
      <c r="AL403" s="50"/>
      <c r="AM403" s="50"/>
      <c r="AN403" s="52"/>
      <c r="AO403" s="52"/>
      <c r="AP403" s="52"/>
      <c r="AQ403" s="52"/>
      <c r="AR403" s="52"/>
      <c r="AS403" s="117"/>
      <c r="AT403" s="117"/>
      <c r="AU403" s="117"/>
      <c r="AV403" s="117"/>
      <c r="AW403" s="117"/>
      <c r="AX403" s="56"/>
      <c r="AY403" s="56"/>
      <c r="AZ403" s="56"/>
      <c r="BA403" s="56"/>
      <c r="BB403" s="56"/>
      <c r="BC403" s="58"/>
    </row>
    <row r="404" spans="1:55" ht="12.5" customHeight="1" x14ac:dyDescent="0.25">
      <c r="A404" s="1"/>
      <c r="B404" s="41" t="s">
        <v>4512</v>
      </c>
      <c r="C404" s="25" t="s">
        <v>238</v>
      </c>
      <c r="D404" s="24">
        <v>40</v>
      </c>
      <c r="E404" s="120" t="s">
        <v>41</v>
      </c>
      <c r="F404" s="43">
        <v>1972</v>
      </c>
      <c r="G404" s="44">
        <v>4</v>
      </c>
      <c r="H404" s="25" t="s">
        <v>134</v>
      </c>
      <c r="I404" s="8" t="s">
        <v>143</v>
      </c>
      <c r="J404" s="8"/>
      <c r="K404" s="44">
        <v>4</v>
      </c>
      <c r="L404" s="25" t="s">
        <v>59</v>
      </c>
      <c r="M404" s="25" t="s">
        <v>4513</v>
      </c>
      <c r="N404" s="25" t="s">
        <v>4514</v>
      </c>
      <c r="O404" s="25" t="s">
        <v>4515</v>
      </c>
      <c r="P404" s="44">
        <v>23.8</v>
      </c>
      <c r="Q404" s="41" t="s">
        <v>4516</v>
      </c>
      <c r="R404" s="65"/>
      <c r="S404" s="65" t="s">
        <v>4752</v>
      </c>
      <c r="T404" s="8" t="s">
        <v>4752</v>
      </c>
      <c r="U404" s="8"/>
      <c r="V404" s="8"/>
      <c r="W404" s="8"/>
      <c r="X404" s="121">
        <v>72</v>
      </c>
      <c r="Y404" s="121">
        <v>572</v>
      </c>
      <c r="Z404" s="81">
        <v>45305</v>
      </c>
      <c r="AA404" s="47" t="s">
        <v>52</v>
      </c>
      <c r="AB404" s="24" t="s">
        <v>53</v>
      </c>
      <c r="AC404" s="48" t="s">
        <v>103</v>
      </c>
      <c r="AD404" s="48" t="s">
        <v>234</v>
      </c>
      <c r="AE404" s="48"/>
      <c r="AF404" s="48"/>
      <c r="AG404" s="49"/>
      <c r="AH404" s="115"/>
      <c r="AI404" s="116" t="s">
        <v>55</v>
      </c>
      <c r="AJ404" s="50"/>
      <c r="AK404" s="50"/>
      <c r="AL404" s="50"/>
      <c r="AM404" s="50"/>
      <c r="AN404" s="52"/>
      <c r="AO404" s="52"/>
      <c r="AP404" s="52"/>
      <c r="AQ404" s="52"/>
      <c r="AR404" s="52"/>
      <c r="AS404" s="117"/>
      <c r="AT404" s="117"/>
      <c r="AU404" s="117"/>
      <c r="AV404" s="117"/>
      <c r="AW404" s="117"/>
      <c r="AX404" s="56"/>
      <c r="AY404" s="56"/>
      <c r="AZ404" s="56"/>
      <c r="BA404" s="56"/>
      <c r="BB404" s="56"/>
      <c r="BC404" s="58"/>
    </row>
    <row r="405" spans="1:55" ht="12.5" customHeight="1" x14ac:dyDescent="0.25">
      <c r="A405" s="1"/>
      <c r="B405" s="65" t="s">
        <v>1456</v>
      </c>
      <c r="C405" s="25" t="s">
        <v>238</v>
      </c>
      <c r="D405" s="24">
        <v>40</v>
      </c>
      <c r="E405" s="122" t="s">
        <v>41</v>
      </c>
      <c r="F405" s="43">
        <v>2012</v>
      </c>
      <c r="G405" s="44">
        <v>3.85</v>
      </c>
      <c r="H405" s="25" t="s">
        <v>1457</v>
      </c>
      <c r="I405" s="8" t="s">
        <v>143</v>
      </c>
      <c r="J405" s="8"/>
      <c r="K405" s="44">
        <v>3.6</v>
      </c>
      <c r="L405" s="25" t="s">
        <v>1458</v>
      </c>
      <c r="M405" s="25" t="s">
        <v>1459</v>
      </c>
      <c r="N405" s="25" t="s">
        <v>1460</v>
      </c>
      <c r="O405" s="25" t="s">
        <v>5318</v>
      </c>
      <c r="P405" s="44">
        <v>22.61</v>
      </c>
      <c r="Q405" s="41" t="s">
        <v>1461</v>
      </c>
      <c r="R405" s="25"/>
      <c r="S405" s="7" t="s">
        <v>5319</v>
      </c>
      <c r="T405" s="298">
        <v>5600000</v>
      </c>
      <c r="U405" s="292">
        <v>8139</v>
      </c>
      <c r="V405" s="292">
        <v>643758</v>
      </c>
      <c r="W405" s="5"/>
      <c r="X405" s="121">
        <v>1387</v>
      </c>
      <c r="Y405" s="121">
        <v>5541</v>
      </c>
      <c r="Z405" s="81">
        <v>42000</v>
      </c>
      <c r="AA405" s="47" t="s">
        <v>52</v>
      </c>
      <c r="AB405" s="24" t="s">
        <v>53</v>
      </c>
      <c r="AC405" s="11" t="s">
        <v>103</v>
      </c>
      <c r="AD405" s="11" t="s">
        <v>234</v>
      </c>
      <c r="AE405" s="48"/>
      <c r="AF405" s="48"/>
      <c r="AG405" s="49"/>
      <c r="AH405" s="115"/>
      <c r="AI405" s="116" t="s">
        <v>55</v>
      </c>
      <c r="AJ405" s="50"/>
      <c r="AK405" s="50"/>
      <c r="AL405" s="50"/>
      <c r="AM405" s="50"/>
      <c r="AN405" s="52"/>
      <c r="AO405" s="52"/>
      <c r="AP405" s="52"/>
      <c r="AQ405" s="52"/>
      <c r="AR405" s="52"/>
      <c r="AS405" s="117"/>
      <c r="AT405" s="117"/>
      <c r="AU405" s="117"/>
      <c r="AV405" s="117"/>
      <c r="AW405" s="117"/>
      <c r="AX405" s="56"/>
      <c r="AY405" s="56"/>
      <c r="AZ405" s="56"/>
      <c r="BA405" s="56"/>
      <c r="BB405" s="56"/>
      <c r="BC405" s="58"/>
    </row>
    <row r="406" spans="1:55" ht="12.5" customHeight="1" x14ac:dyDescent="0.25">
      <c r="A406" s="1"/>
      <c r="B406" t="s">
        <v>1479</v>
      </c>
      <c r="C406" s="25" t="s">
        <v>238</v>
      </c>
      <c r="D406" s="24">
        <v>40</v>
      </c>
      <c r="E406" s="120" t="s">
        <v>41</v>
      </c>
      <c r="F406" s="43">
        <v>2013</v>
      </c>
      <c r="G406" s="44">
        <v>4.4470000000000001</v>
      </c>
      <c r="H406" s="97" t="s">
        <v>848</v>
      </c>
      <c r="I406" s="8"/>
      <c r="J406" s="8"/>
      <c r="K406" s="44">
        <v>4.7</v>
      </c>
      <c r="L406" s="97" t="s">
        <v>1037</v>
      </c>
      <c r="M406" s="97" t="s">
        <v>1480</v>
      </c>
      <c r="N406" s="97" t="s">
        <v>5280</v>
      </c>
      <c r="O406" s="97"/>
      <c r="P406" s="44">
        <v>24.15</v>
      </c>
      <c r="Q406" s="97" t="s">
        <v>1481</v>
      </c>
      <c r="R406" s="97" t="s">
        <v>1482</v>
      </c>
      <c r="S406" s="295"/>
      <c r="T406" s="119"/>
      <c r="U406" s="119"/>
      <c r="V406" s="119"/>
      <c r="W406" s="119"/>
      <c r="X406" s="121">
        <v>122</v>
      </c>
      <c r="Y406" s="121">
        <v>524</v>
      </c>
      <c r="Z406" s="81">
        <v>43625</v>
      </c>
      <c r="AA406" s="47" t="s">
        <v>52</v>
      </c>
      <c r="AB406" s="24" t="s">
        <v>53</v>
      </c>
      <c r="AC406" s="11" t="s">
        <v>103</v>
      </c>
      <c r="AD406" s="11" t="s">
        <v>234</v>
      </c>
      <c r="AE406" s="48"/>
      <c r="AF406" s="48"/>
      <c r="AG406" s="49"/>
      <c r="AH406" s="115"/>
      <c r="AI406" s="116" t="s">
        <v>55</v>
      </c>
      <c r="AJ406" s="50"/>
      <c r="AK406" s="50"/>
      <c r="AL406" s="50"/>
      <c r="AM406" s="50"/>
      <c r="AN406" s="52"/>
      <c r="AO406" s="52"/>
      <c r="AP406" s="52"/>
      <c r="AQ406" s="52"/>
      <c r="AR406" s="52"/>
      <c r="AS406" s="117"/>
      <c r="AT406" s="117"/>
      <c r="AU406" s="117"/>
      <c r="AV406" s="117"/>
      <c r="AW406" s="117"/>
      <c r="AX406" s="56"/>
      <c r="AY406" s="56"/>
      <c r="AZ406" s="56"/>
      <c r="BA406" s="56"/>
      <c r="BB406" s="56"/>
      <c r="BC406" s="58"/>
    </row>
    <row r="407" spans="1:55" ht="12.5" customHeight="1" x14ac:dyDescent="0.25">
      <c r="A407" s="1"/>
      <c r="B407" t="s">
        <v>1483</v>
      </c>
      <c r="C407" s="25" t="s">
        <v>238</v>
      </c>
      <c r="D407" s="24">
        <v>40</v>
      </c>
      <c r="E407" s="118" t="s">
        <v>41</v>
      </c>
      <c r="F407" s="43">
        <v>2011</v>
      </c>
      <c r="G407" s="44">
        <v>3.266</v>
      </c>
      <c r="H407" s="97" t="s">
        <v>796</v>
      </c>
      <c r="I407" s="8" t="s">
        <v>143</v>
      </c>
      <c r="J407" s="8"/>
      <c r="K407" s="44">
        <v>3.3</v>
      </c>
      <c r="L407" s="97" t="s">
        <v>1484</v>
      </c>
      <c r="M407" s="97" t="s">
        <v>1485</v>
      </c>
      <c r="N407" s="97" t="s">
        <v>1486</v>
      </c>
      <c r="O407" s="97" t="s">
        <v>1487</v>
      </c>
      <c r="P407" s="44">
        <v>25.73</v>
      </c>
      <c r="Q407" s="25" t="s">
        <v>1488</v>
      </c>
      <c r="R407" s="97"/>
      <c r="S407" s="295" t="s">
        <v>5326</v>
      </c>
      <c r="T407" s="292">
        <v>8000000</v>
      </c>
      <c r="U407" s="119"/>
      <c r="V407" s="119"/>
      <c r="W407" s="292">
        <v>821555</v>
      </c>
      <c r="X407" s="121">
        <v>4708</v>
      </c>
      <c r="Y407" s="121">
        <v>1899</v>
      </c>
      <c r="Z407" s="81">
        <v>40796</v>
      </c>
      <c r="AA407" s="22" t="s">
        <v>52</v>
      </c>
      <c r="AB407" s="24" t="s">
        <v>52</v>
      </c>
      <c r="AC407" s="11" t="s">
        <v>103</v>
      </c>
      <c r="AD407" s="11" t="s">
        <v>234</v>
      </c>
      <c r="AE407" s="48"/>
      <c r="AF407" s="48"/>
      <c r="AG407" s="49"/>
      <c r="AH407" s="115"/>
      <c r="AI407" s="116" t="s">
        <v>55</v>
      </c>
      <c r="AJ407" s="50"/>
      <c r="AK407" s="50"/>
      <c r="AL407" s="50"/>
      <c r="AM407" s="50"/>
      <c r="AN407" s="52"/>
      <c r="AO407" s="52"/>
      <c r="AP407" s="52"/>
      <c r="AQ407" s="52"/>
      <c r="AR407" s="52"/>
      <c r="AS407" s="117"/>
      <c r="AT407" s="117"/>
      <c r="AU407" s="117"/>
      <c r="AV407" s="117"/>
      <c r="AW407" s="117"/>
      <c r="AX407" s="56"/>
      <c r="AY407" s="56"/>
      <c r="AZ407" s="56"/>
      <c r="BA407" s="56"/>
      <c r="BB407" s="56"/>
      <c r="BC407" s="58"/>
    </row>
    <row r="408" spans="1:55" ht="12.5" customHeight="1" x14ac:dyDescent="0.25">
      <c r="A408" s="1"/>
      <c r="B408" t="s">
        <v>1536</v>
      </c>
      <c r="C408" s="25" t="s">
        <v>238</v>
      </c>
      <c r="D408" s="24">
        <v>40</v>
      </c>
      <c r="E408" s="120" t="s">
        <v>41</v>
      </c>
      <c r="F408" s="43">
        <v>2014</v>
      </c>
      <c r="G408" s="44">
        <v>4.7309999999999999</v>
      </c>
      <c r="H408" s="25" t="s">
        <v>1537</v>
      </c>
      <c r="I408" s="8" t="s">
        <v>143</v>
      </c>
      <c r="J408" s="8" t="s">
        <v>44</v>
      </c>
      <c r="K408" s="44">
        <v>4.4000000000000004</v>
      </c>
      <c r="L408" s="25" t="s">
        <v>1538</v>
      </c>
      <c r="M408" s="25" t="s">
        <v>1539</v>
      </c>
      <c r="N408" s="25" t="s">
        <v>1540</v>
      </c>
      <c r="O408" s="25" t="s">
        <v>1541</v>
      </c>
      <c r="P408" s="44">
        <v>16.61</v>
      </c>
      <c r="Q408" s="97" t="s">
        <v>1542</v>
      </c>
      <c r="R408" s="25"/>
      <c r="S408" s="7" t="s">
        <v>5279</v>
      </c>
      <c r="T408" s="5"/>
      <c r="U408" s="5"/>
      <c r="V408" s="292">
        <v>507180</v>
      </c>
      <c r="W408" s="292">
        <v>195061</v>
      </c>
      <c r="X408" s="121">
        <v>5930</v>
      </c>
      <c r="Y408" s="121">
        <v>6995</v>
      </c>
      <c r="Z408" s="81">
        <v>42000</v>
      </c>
      <c r="AA408" s="47" t="s">
        <v>52</v>
      </c>
      <c r="AB408" s="47" t="s">
        <v>52</v>
      </c>
      <c r="AC408" s="11" t="s">
        <v>103</v>
      </c>
      <c r="AD408" s="11" t="s">
        <v>234</v>
      </c>
      <c r="AE408" s="48"/>
      <c r="AF408" s="48"/>
      <c r="AG408" s="49"/>
      <c r="AH408" s="115"/>
      <c r="AI408" s="116" t="s">
        <v>55</v>
      </c>
      <c r="AJ408" s="50"/>
      <c r="AK408" s="50"/>
      <c r="AL408" s="50"/>
      <c r="AM408" s="50"/>
      <c r="AN408" s="52"/>
      <c r="AO408" s="52"/>
      <c r="AP408" s="52"/>
      <c r="AQ408" s="52"/>
      <c r="AR408" s="52"/>
      <c r="AS408" s="54"/>
      <c r="AT408" s="54"/>
      <c r="AU408" s="54"/>
      <c r="AV408" s="54"/>
      <c r="AW408" s="54"/>
      <c r="AX408" s="56"/>
      <c r="AY408" s="56"/>
      <c r="AZ408" s="56"/>
      <c r="BA408" s="56"/>
      <c r="BB408" s="56"/>
      <c r="BC408" s="58"/>
    </row>
    <row r="409" spans="1:55" ht="12.5" customHeight="1" x14ac:dyDescent="0.25">
      <c r="A409" s="1"/>
      <c r="B409" s="65" t="s">
        <v>1571</v>
      </c>
      <c r="C409" s="25" t="s">
        <v>238</v>
      </c>
      <c r="D409" s="24">
        <v>40</v>
      </c>
      <c r="E409" s="118" t="s">
        <v>41</v>
      </c>
      <c r="F409" s="43">
        <v>2013</v>
      </c>
      <c r="G409" s="44">
        <v>3.9409999999999998</v>
      </c>
      <c r="H409" s="25" t="s">
        <v>1572</v>
      </c>
      <c r="I409" s="8"/>
      <c r="J409" s="8"/>
      <c r="K409" s="44">
        <v>3.3</v>
      </c>
      <c r="L409" s="25" t="s">
        <v>1573</v>
      </c>
      <c r="M409" s="25" t="s">
        <v>1574</v>
      </c>
      <c r="N409" s="25" t="s">
        <v>1575</v>
      </c>
      <c r="O409" s="25" t="s">
        <v>1576</v>
      </c>
      <c r="P409" s="44">
        <v>34.590000000000003</v>
      </c>
      <c r="Q409" s="41" t="s">
        <v>1577</v>
      </c>
      <c r="R409" s="25"/>
      <c r="S409" s="7" t="s">
        <v>5314</v>
      </c>
      <c r="T409" s="292">
        <v>15600000</v>
      </c>
      <c r="U409" s="5"/>
      <c r="V409" s="292">
        <v>747872</v>
      </c>
      <c r="W409" s="5"/>
      <c r="X409" s="121">
        <v>1169</v>
      </c>
      <c r="Y409" s="121">
        <v>3674</v>
      </c>
      <c r="Z409" s="81">
        <v>42000</v>
      </c>
      <c r="AA409" s="47" t="s">
        <v>52</v>
      </c>
      <c r="AB409" s="24" t="s">
        <v>53</v>
      </c>
      <c r="AC409" s="11" t="s">
        <v>103</v>
      </c>
      <c r="AD409" s="11" t="s">
        <v>234</v>
      </c>
      <c r="AE409" s="48"/>
      <c r="AF409" s="48"/>
      <c r="AG409" s="49"/>
      <c r="AH409" s="115"/>
      <c r="AI409" s="116" t="s">
        <v>55</v>
      </c>
      <c r="AJ409" s="50"/>
      <c r="AK409" s="50"/>
      <c r="AL409" s="50"/>
      <c r="AM409" s="50"/>
      <c r="AN409" s="52"/>
      <c r="AO409" s="52"/>
      <c r="AP409" s="52"/>
      <c r="AQ409" s="52"/>
      <c r="AR409" s="52"/>
      <c r="AS409" s="117"/>
      <c r="AT409" s="117"/>
      <c r="AU409" s="117"/>
      <c r="AV409" s="117"/>
      <c r="AW409" s="117"/>
      <c r="AX409" s="56"/>
      <c r="AY409" s="56"/>
      <c r="AZ409" s="56"/>
      <c r="BA409" s="56"/>
      <c r="BB409" s="56"/>
      <c r="BC409" s="58"/>
    </row>
    <row r="410" spans="1:55" ht="12.5" customHeight="1" x14ac:dyDescent="0.25">
      <c r="A410" s="1"/>
      <c r="B410" t="s">
        <v>1594</v>
      </c>
      <c r="C410" s="25" t="s">
        <v>238</v>
      </c>
      <c r="D410" s="24">
        <v>40</v>
      </c>
      <c r="E410" s="120" t="s">
        <v>41</v>
      </c>
      <c r="F410" s="43">
        <v>2011</v>
      </c>
      <c r="G410" s="44">
        <v>4.3339999999999996</v>
      </c>
      <c r="H410" s="97" t="s">
        <v>1595</v>
      </c>
      <c r="I410" s="8" t="s">
        <v>143</v>
      </c>
      <c r="J410" s="8"/>
      <c r="K410" s="44">
        <v>4.3</v>
      </c>
      <c r="L410" s="97" t="s">
        <v>45</v>
      </c>
      <c r="M410" s="97" t="s">
        <v>1596</v>
      </c>
      <c r="N410" s="97" t="s">
        <v>5288</v>
      </c>
      <c r="O410" s="97" t="s">
        <v>5289</v>
      </c>
      <c r="P410" s="44">
        <v>21.31</v>
      </c>
      <c r="Q410" t="s">
        <v>1597</v>
      </c>
      <c r="R410" s="97" t="s">
        <v>1598</v>
      </c>
      <c r="S410" s="295"/>
      <c r="T410" s="298">
        <v>3700000</v>
      </c>
      <c r="U410" s="119"/>
      <c r="V410" s="119"/>
      <c r="W410" s="292">
        <v>943431</v>
      </c>
      <c r="X410" s="121">
        <v>3711</v>
      </c>
      <c r="Y410" s="121">
        <v>656</v>
      </c>
      <c r="Z410" s="81">
        <v>41660</v>
      </c>
      <c r="AA410" s="22" t="s">
        <v>52</v>
      </c>
      <c r="AB410" s="24" t="s">
        <v>52</v>
      </c>
      <c r="AC410" s="11" t="s">
        <v>103</v>
      </c>
      <c r="AD410" s="11" t="s">
        <v>234</v>
      </c>
      <c r="AE410" s="48"/>
      <c r="AF410" s="48"/>
      <c r="AG410" s="49"/>
      <c r="AH410" s="115"/>
      <c r="AI410" s="116" t="s">
        <v>55</v>
      </c>
      <c r="AJ410" s="50"/>
      <c r="AK410" s="50"/>
      <c r="AL410" s="50"/>
      <c r="AM410" s="50"/>
      <c r="AN410" s="52"/>
      <c r="AO410" s="52"/>
      <c r="AP410" s="52"/>
      <c r="AQ410" s="52"/>
      <c r="AR410" s="52"/>
      <c r="AS410" s="117"/>
      <c r="AT410" s="117"/>
      <c r="AU410" s="117"/>
      <c r="AV410" s="117"/>
      <c r="AW410" s="117"/>
      <c r="AX410" s="56"/>
      <c r="AY410" s="56"/>
      <c r="AZ410" s="56"/>
      <c r="BA410" s="56"/>
      <c r="BB410" s="56"/>
      <c r="BC410" s="58"/>
    </row>
    <row r="411" spans="1:55" ht="12.5" customHeight="1" x14ac:dyDescent="0.25">
      <c r="A411" s="1"/>
      <c r="B411" s="65" t="s">
        <v>1602</v>
      </c>
      <c r="C411" s="25" t="s">
        <v>238</v>
      </c>
      <c r="D411" s="24">
        <v>40</v>
      </c>
      <c r="E411" s="118" t="s">
        <v>41</v>
      </c>
      <c r="F411" s="43">
        <v>2015</v>
      </c>
      <c r="G411" s="44">
        <v>2.0470000000000002</v>
      </c>
      <c r="H411" s="25" t="s">
        <v>897</v>
      </c>
      <c r="I411" s="8"/>
      <c r="J411" s="8"/>
      <c r="K411" s="44">
        <v>1.7</v>
      </c>
      <c r="L411" s="25" t="s">
        <v>59</v>
      </c>
      <c r="M411" s="25" t="s">
        <v>1603</v>
      </c>
      <c r="N411" s="25" t="s">
        <v>1604</v>
      </c>
      <c r="O411" s="25" t="s">
        <v>1605</v>
      </c>
      <c r="P411" s="44">
        <v>20.48</v>
      </c>
      <c r="Q411" s="41" t="s">
        <v>1606</v>
      </c>
      <c r="R411" s="25"/>
      <c r="S411" s="7"/>
      <c r="T411" s="5"/>
      <c r="U411" s="5"/>
      <c r="V411" s="5"/>
      <c r="W411" s="5"/>
      <c r="X411" s="121">
        <v>401</v>
      </c>
      <c r="Y411" s="121">
        <v>426</v>
      </c>
      <c r="Z411" s="81">
        <v>42342</v>
      </c>
      <c r="AA411" s="47" t="s">
        <v>52</v>
      </c>
      <c r="AB411" s="24" t="s">
        <v>53</v>
      </c>
      <c r="AC411" s="11" t="s">
        <v>103</v>
      </c>
      <c r="AD411" s="11" t="s">
        <v>234</v>
      </c>
      <c r="AE411" s="48"/>
      <c r="AF411" s="48"/>
      <c r="AG411" s="49"/>
      <c r="AH411" s="115"/>
      <c r="AI411" s="116" t="s">
        <v>55</v>
      </c>
      <c r="AJ411" s="50"/>
      <c r="AK411" s="50"/>
      <c r="AL411" s="50"/>
      <c r="AM411" s="50"/>
      <c r="AN411" s="52"/>
      <c r="AO411" s="52"/>
      <c r="AP411" s="52"/>
      <c r="AQ411" s="52"/>
      <c r="AR411" s="52"/>
      <c r="AS411" s="117"/>
      <c r="AT411" s="117"/>
      <c r="AU411" s="117"/>
      <c r="AV411" s="117"/>
      <c r="AW411" s="117"/>
      <c r="AX411" s="56"/>
      <c r="AY411" s="56"/>
      <c r="AZ411" s="56"/>
      <c r="BA411" s="56"/>
      <c r="BB411" s="56"/>
      <c r="BC411" s="60"/>
    </row>
    <row r="412" spans="1:55" ht="12.5" customHeight="1" x14ac:dyDescent="0.25">
      <c r="A412" s="1"/>
      <c r="B412" s="65" t="s">
        <v>1611</v>
      </c>
      <c r="C412" s="25" t="s">
        <v>238</v>
      </c>
      <c r="D412" s="24">
        <v>40</v>
      </c>
      <c r="E412" s="122" t="s">
        <v>41</v>
      </c>
      <c r="F412" s="43">
        <v>2013</v>
      </c>
      <c r="G412" s="44">
        <v>4.8230000000000004</v>
      </c>
      <c r="H412" s="25" t="s">
        <v>867</v>
      </c>
      <c r="I412" s="8"/>
      <c r="J412" s="8"/>
      <c r="K412" s="44">
        <v>5.4</v>
      </c>
      <c r="L412" s="25" t="s">
        <v>1612</v>
      </c>
      <c r="M412" s="25" t="s">
        <v>1613</v>
      </c>
      <c r="N412" s="25" t="s">
        <v>5275</v>
      </c>
      <c r="O412" s="25" t="s">
        <v>5276</v>
      </c>
      <c r="P412" s="44">
        <v>16.899999999999999</v>
      </c>
      <c r="Q412" s="41" t="s">
        <v>1614</v>
      </c>
      <c r="R412" s="25" t="s">
        <v>1615</v>
      </c>
      <c r="S412" s="7"/>
      <c r="T412" s="5"/>
      <c r="U412" s="5"/>
      <c r="V412" s="5"/>
      <c r="W412" s="5"/>
      <c r="X412" s="121">
        <v>651</v>
      </c>
      <c r="Y412" s="121">
        <v>1092</v>
      </c>
      <c r="Z412" s="81">
        <v>42145</v>
      </c>
      <c r="AA412" s="47" t="s">
        <v>52</v>
      </c>
      <c r="AB412" s="24" t="s">
        <v>53</v>
      </c>
      <c r="AC412" s="11" t="s">
        <v>103</v>
      </c>
      <c r="AD412" s="11" t="s">
        <v>234</v>
      </c>
      <c r="AE412" s="68"/>
      <c r="AF412" s="48"/>
      <c r="AG412" s="49"/>
      <c r="AH412" s="48"/>
      <c r="AI412" s="116" t="s">
        <v>55</v>
      </c>
      <c r="AJ412" s="50"/>
      <c r="AK412" s="50"/>
      <c r="AL412" s="50"/>
      <c r="AM412" s="50"/>
      <c r="AN412" s="52"/>
      <c r="AO412" s="52"/>
      <c r="AP412" s="52"/>
      <c r="AQ412" s="52"/>
      <c r="AR412" s="52"/>
      <c r="AS412" s="54"/>
      <c r="AT412" s="54"/>
      <c r="AU412" s="54"/>
      <c r="AV412" s="54"/>
      <c r="AW412" s="54"/>
      <c r="AX412" s="56"/>
      <c r="AY412" s="56"/>
      <c r="AZ412" s="56"/>
      <c r="BA412" s="56"/>
      <c r="BB412" s="56"/>
      <c r="BC412" s="58"/>
    </row>
    <row r="413" spans="1:55" ht="12.5" customHeight="1" x14ac:dyDescent="0.25">
      <c r="A413" s="1"/>
      <c r="B413" t="s">
        <v>1616</v>
      </c>
      <c r="C413" s="25" t="s">
        <v>238</v>
      </c>
      <c r="D413" s="24">
        <v>40</v>
      </c>
      <c r="E413" s="118" t="s">
        <v>41</v>
      </c>
      <c r="F413" s="43">
        <v>2009</v>
      </c>
      <c r="G413" s="44">
        <v>4.7039999999999997</v>
      </c>
      <c r="H413" s="97" t="s">
        <v>867</v>
      </c>
      <c r="I413" s="8" t="s">
        <v>143</v>
      </c>
      <c r="J413" s="8"/>
      <c r="K413" s="44">
        <v>3.8</v>
      </c>
      <c r="L413" s="97" t="s">
        <v>861</v>
      </c>
      <c r="M413" s="97" t="s">
        <v>1617</v>
      </c>
      <c r="N413" s="97" t="s">
        <v>1618</v>
      </c>
      <c r="O413" s="97" t="s">
        <v>4325</v>
      </c>
      <c r="P413" s="44">
        <v>31.55</v>
      </c>
      <c r="Q413" s="25" t="s">
        <v>1619</v>
      </c>
      <c r="R413" s="25" t="s">
        <v>1620</v>
      </c>
      <c r="S413" s="7"/>
      <c r="T413" s="5"/>
      <c r="U413" s="5"/>
      <c r="V413" s="5"/>
      <c r="W413" s="5"/>
      <c r="X413" s="121">
        <v>1587</v>
      </c>
      <c r="Y413" s="121">
        <v>1208</v>
      </c>
      <c r="Z413" s="81">
        <v>40636</v>
      </c>
      <c r="AA413" s="22" t="s">
        <v>52</v>
      </c>
      <c r="AB413" s="24" t="s">
        <v>53</v>
      </c>
      <c r="AC413" s="11" t="s">
        <v>103</v>
      </c>
      <c r="AD413" s="11" t="s">
        <v>234</v>
      </c>
      <c r="AE413" s="48"/>
      <c r="AF413" s="48"/>
      <c r="AG413" s="49"/>
      <c r="AH413" s="115"/>
      <c r="AI413" s="116" t="s">
        <v>55</v>
      </c>
      <c r="AJ413" s="50"/>
      <c r="AK413" s="50"/>
      <c r="AL413" s="50"/>
      <c r="AM413" s="50"/>
      <c r="AN413" s="52"/>
      <c r="AO413" s="52"/>
      <c r="AP413" s="52"/>
      <c r="AQ413" s="52"/>
      <c r="AR413" s="52"/>
      <c r="AS413" s="117"/>
      <c r="AT413" s="117"/>
      <c r="AU413" s="117"/>
      <c r="AV413" s="117"/>
      <c r="AW413" s="117"/>
      <c r="AX413" s="56"/>
      <c r="AY413" s="56"/>
      <c r="AZ413" s="56"/>
      <c r="BA413" s="56"/>
      <c r="BB413" s="56"/>
      <c r="BC413" s="58"/>
    </row>
    <row r="414" spans="1:55" ht="12.5" customHeight="1" x14ac:dyDescent="0.25">
      <c r="A414" s="1"/>
      <c r="B414" s="65" t="s">
        <v>1621</v>
      </c>
      <c r="C414" s="25" t="s">
        <v>238</v>
      </c>
      <c r="D414" s="24">
        <v>40</v>
      </c>
      <c r="E414" s="118" t="s">
        <v>41</v>
      </c>
      <c r="F414" s="43">
        <v>2013</v>
      </c>
      <c r="G414" s="44">
        <v>4.375</v>
      </c>
      <c r="H414" s="25" t="s">
        <v>384</v>
      </c>
      <c r="I414" s="8" t="s">
        <v>121</v>
      </c>
      <c r="J414" s="8" t="s">
        <v>276</v>
      </c>
      <c r="K414" s="44">
        <v>3.8</v>
      </c>
      <c r="L414" s="25" t="s">
        <v>1622</v>
      </c>
      <c r="M414" s="25" t="s">
        <v>1623</v>
      </c>
      <c r="N414" s="25" t="s">
        <v>5284</v>
      </c>
      <c r="O414" s="25" t="s">
        <v>1624</v>
      </c>
      <c r="P414" s="44">
        <v>17.55</v>
      </c>
      <c r="Q414" s="41" t="s">
        <v>1625</v>
      </c>
      <c r="R414" s="25"/>
      <c r="S414" s="7" t="s">
        <v>5285</v>
      </c>
      <c r="T414" s="292">
        <v>12000000</v>
      </c>
      <c r="U414" s="5"/>
      <c r="V414" s="5"/>
      <c r="W414" s="5"/>
      <c r="X414" s="121">
        <v>1256</v>
      </c>
      <c r="Y414" s="121">
        <v>2503</v>
      </c>
      <c r="Z414" s="81">
        <v>42000</v>
      </c>
      <c r="AA414" s="47" t="s">
        <v>52</v>
      </c>
      <c r="AB414" s="24" t="s">
        <v>53</v>
      </c>
      <c r="AC414" s="11" t="s">
        <v>103</v>
      </c>
      <c r="AD414" s="11" t="s">
        <v>234</v>
      </c>
      <c r="AE414" s="127"/>
      <c r="AF414" s="48"/>
      <c r="AG414" s="49"/>
      <c r="AH414" s="115"/>
      <c r="AI414" s="116" t="s">
        <v>55</v>
      </c>
      <c r="AJ414" s="50"/>
      <c r="AK414" s="50"/>
      <c r="AL414" s="50"/>
      <c r="AM414" s="50"/>
      <c r="AN414" s="52"/>
      <c r="AO414" s="52"/>
      <c r="AP414" s="52"/>
      <c r="AQ414" s="52"/>
      <c r="AR414" s="52"/>
      <c r="AS414" s="117"/>
      <c r="AT414" s="117"/>
      <c r="AU414" s="117"/>
      <c r="AV414" s="117"/>
      <c r="AW414" s="117"/>
      <c r="AX414" s="56"/>
      <c r="AY414" s="56"/>
      <c r="AZ414" s="56"/>
      <c r="BA414" s="56"/>
      <c r="BB414" s="56"/>
      <c r="BC414" s="58"/>
    </row>
    <row r="415" spans="1:55" ht="12.5" customHeight="1" x14ac:dyDescent="0.25">
      <c r="A415" s="1"/>
      <c r="B415" t="s">
        <v>1676</v>
      </c>
      <c r="C415" s="25" t="s">
        <v>238</v>
      </c>
      <c r="D415" s="24">
        <v>40</v>
      </c>
      <c r="E415" s="118" t="s">
        <v>41</v>
      </c>
      <c r="F415" s="43">
        <v>2009</v>
      </c>
      <c r="G415" s="44">
        <v>3.2189999999999999</v>
      </c>
      <c r="H415" s="97" t="s">
        <v>1677</v>
      </c>
      <c r="I415" s="8" t="s">
        <v>43</v>
      </c>
      <c r="J415" s="8" t="s">
        <v>44</v>
      </c>
      <c r="K415" s="44">
        <v>2.9</v>
      </c>
      <c r="L415" s="97" t="s">
        <v>59</v>
      </c>
      <c r="M415" s="97" t="s">
        <v>1678</v>
      </c>
      <c r="N415" s="97" t="s">
        <v>1679</v>
      </c>
      <c r="O415" s="97" t="s">
        <v>1680</v>
      </c>
      <c r="P415" s="44">
        <v>13.97</v>
      </c>
      <c r="Q415" s="25" t="s">
        <v>1681</v>
      </c>
      <c r="R415" s="97"/>
      <c r="S415" s="295" t="s">
        <v>5327</v>
      </c>
      <c r="T415" s="292">
        <v>10000000</v>
      </c>
      <c r="U415" s="119"/>
      <c r="V415" s="119"/>
      <c r="W415" s="119"/>
      <c r="X415" s="121">
        <v>801</v>
      </c>
      <c r="Y415" s="121">
        <v>1376</v>
      </c>
      <c r="Z415" s="81">
        <v>40544</v>
      </c>
      <c r="AA415" s="22" t="s">
        <v>52</v>
      </c>
      <c r="AB415" s="24" t="s">
        <v>53</v>
      </c>
      <c r="AC415" s="11" t="s">
        <v>103</v>
      </c>
      <c r="AD415" s="11" t="s">
        <v>234</v>
      </c>
      <c r="AE415" s="48"/>
      <c r="AF415" s="48"/>
      <c r="AG415" s="49"/>
      <c r="AH415" s="115"/>
      <c r="AI415" s="116" t="s">
        <v>55</v>
      </c>
      <c r="AJ415" s="50"/>
      <c r="AK415" s="50"/>
      <c r="AL415" s="50"/>
      <c r="AM415" s="50"/>
      <c r="AN415" s="52"/>
      <c r="AO415" s="52"/>
      <c r="AP415" s="52"/>
      <c r="AQ415" s="52"/>
      <c r="AR415" s="52"/>
      <c r="AS415" s="117"/>
      <c r="AT415" s="117"/>
      <c r="AU415" s="117"/>
      <c r="AV415" s="117"/>
      <c r="AW415" s="117"/>
      <c r="AX415" s="56"/>
      <c r="AY415" s="56"/>
      <c r="AZ415" s="56"/>
      <c r="BA415" s="56"/>
      <c r="BB415" s="56"/>
      <c r="BC415" s="58"/>
    </row>
    <row r="416" spans="1:55" ht="12.5" customHeight="1" x14ac:dyDescent="0.25">
      <c r="A416" s="1"/>
      <c r="B416" s="65" t="s">
        <v>1698</v>
      </c>
      <c r="C416" s="25" t="s">
        <v>238</v>
      </c>
      <c r="D416" s="24">
        <v>40</v>
      </c>
      <c r="E416" s="64" t="s">
        <v>41</v>
      </c>
      <c r="F416" s="43">
        <v>2004</v>
      </c>
      <c r="G416" s="44">
        <v>4.87</v>
      </c>
      <c r="H416" s="25" t="s">
        <v>796</v>
      </c>
      <c r="I416" s="8" t="s">
        <v>43</v>
      </c>
      <c r="J416" s="8" t="s">
        <v>44</v>
      </c>
      <c r="K416" s="44">
        <v>4.9000000000000004</v>
      </c>
      <c r="L416" s="25" t="s">
        <v>59</v>
      </c>
      <c r="M416" s="25" t="s">
        <v>1699</v>
      </c>
      <c r="N416" s="25" t="s">
        <v>1700</v>
      </c>
      <c r="O416" s="25" t="s">
        <v>1701</v>
      </c>
      <c r="P416" s="44">
        <v>22.38</v>
      </c>
      <c r="Q416" s="41" t="s">
        <v>1702</v>
      </c>
      <c r="R416" s="25" t="s">
        <v>1703</v>
      </c>
      <c r="S416" s="7" t="s">
        <v>5274</v>
      </c>
      <c r="T416" s="292">
        <v>72000</v>
      </c>
      <c r="U416" s="5"/>
      <c r="V416" s="5"/>
      <c r="W416" s="292">
        <v>205000</v>
      </c>
      <c r="X416" s="121">
        <v>1198</v>
      </c>
      <c r="Y416" s="121">
        <v>4881</v>
      </c>
      <c r="Z416" s="81">
        <v>42145</v>
      </c>
      <c r="AA416" s="47" t="s">
        <v>52</v>
      </c>
      <c r="AB416" s="47" t="s">
        <v>52</v>
      </c>
      <c r="AC416" s="11" t="s">
        <v>103</v>
      </c>
      <c r="AD416" s="11" t="s">
        <v>234</v>
      </c>
      <c r="AE416" s="48"/>
      <c r="AF416" s="48"/>
      <c r="AG416" s="49"/>
      <c r="AH416" s="48"/>
      <c r="AI416" s="116" t="s">
        <v>55</v>
      </c>
      <c r="AJ416" s="50"/>
      <c r="AK416" s="50"/>
      <c r="AL416" s="50"/>
      <c r="AM416" s="50"/>
      <c r="AN416" s="52"/>
      <c r="AO416" s="52"/>
      <c r="AP416" s="52"/>
      <c r="AQ416" s="52"/>
      <c r="AR416" s="52"/>
      <c r="AS416" s="54"/>
      <c r="AT416" s="54"/>
      <c r="AU416" s="54"/>
      <c r="AV416" s="54"/>
      <c r="AW416" s="54"/>
      <c r="AX416" s="56"/>
      <c r="AY416" s="56"/>
      <c r="AZ416" s="56"/>
      <c r="BA416" s="56"/>
      <c r="BB416" s="56"/>
      <c r="BC416" s="58"/>
    </row>
    <row r="417" spans="1:55" ht="12.5" customHeight="1" x14ac:dyDescent="0.25">
      <c r="A417" s="1"/>
      <c r="B417" s="65" t="s">
        <v>1746</v>
      </c>
      <c r="C417" s="25" t="s">
        <v>238</v>
      </c>
      <c r="D417" s="24">
        <v>40</v>
      </c>
      <c r="E417" s="120" t="s">
        <v>41</v>
      </c>
      <c r="F417" s="43">
        <v>2014</v>
      </c>
      <c r="G417" s="44">
        <v>2.2309999999999999</v>
      </c>
      <c r="H417" s="97" t="s">
        <v>867</v>
      </c>
      <c r="I417" s="8"/>
      <c r="J417" s="8"/>
      <c r="K417" s="44">
        <v>1.8</v>
      </c>
      <c r="L417" s="97" t="s">
        <v>59</v>
      </c>
      <c r="M417" s="97" t="s">
        <v>1747</v>
      </c>
      <c r="N417" s="97" t="s">
        <v>5339</v>
      </c>
      <c r="O417" s="97" t="s">
        <v>1748</v>
      </c>
      <c r="P417" s="44">
        <v>21.04</v>
      </c>
      <c r="Q417" s="97" t="s">
        <v>1749</v>
      </c>
      <c r="R417" s="97" t="s">
        <v>1750</v>
      </c>
      <c r="S417" s="295"/>
      <c r="T417" s="292">
        <v>3000000</v>
      </c>
      <c r="U417" s="119"/>
      <c r="V417" s="119"/>
      <c r="W417" s="119"/>
      <c r="X417" s="121">
        <v>533</v>
      </c>
      <c r="Y417" s="121">
        <v>1505</v>
      </c>
      <c r="Z417" s="81">
        <v>43369</v>
      </c>
      <c r="AA417" s="47" t="s">
        <v>52</v>
      </c>
      <c r="AB417" s="24" t="s">
        <v>53</v>
      </c>
      <c r="AC417" s="11" t="s">
        <v>103</v>
      </c>
      <c r="AD417" s="11" t="s">
        <v>234</v>
      </c>
      <c r="AE417" s="48"/>
      <c r="AF417" s="48"/>
      <c r="AG417" s="49"/>
      <c r="AH417" s="115"/>
      <c r="AI417" s="116" t="s">
        <v>55</v>
      </c>
      <c r="AJ417" s="50"/>
      <c r="AK417" s="50"/>
      <c r="AL417" s="50"/>
      <c r="AM417" s="50"/>
      <c r="AN417" s="52"/>
      <c r="AO417" s="52"/>
      <c r="AP417" s="52"/>
      <c r="AQ417" s="52"/>
      <c r="AR417" s="52"/>
      <c r="AS417" s="117"/>
      <c r="AT417" s="117"/>
      <c r="AU417" s="117"/>
      <c r="AV417" s="117"/>
      <c r="AW417" s="117"/>
      <c r="AX417" s="56"/>
      <c r="AY417" s="56"/>
      <c r="AZ417" s="56"/>
      <c r="BA417" s="56"/>
      <c r="BB417" s="56"/>
      <c r="BC417" s="58"/>
    </row>
    <row r="418" spans="1:55" ht="12.5" customHeight="1" x14ac:dyDescent="0.25">
      <c r="A418" s="1"/>
      <c r="B418" s="65" t="s">
        <v>1774</v>
      </c>
      <c r="C418" s="25" t="s">
        <v>238</v>
      </c>
      <c r="D418" s="24">
        <v>40</v>
      </c>
      <c r="E418" s="42" t="s">
        <v>41</v>
      </c>
      <c r="F418" s="43">
        <v>2009</v>
      </c>
      <c r="G418" s="44">
        <v>2.794</v>
      </c>
      <c r="H418" s="25" t="s">
        <v>120</v>
      </c>
      <c r="I418" s="8" t="s">
        <v>143</v>
      </c>
      <c r="J418" s="8"/>
      <c r="K418" s="44">
        <v>2.9</v>
      </c>
      <c r="L418" s="25" t="s">
        <v>59</v>
      </c>
      <c r="M418" s="25" t="s">
        <v>1775</v>
      </c>
      <c r="N418" s="25" t="s">
        <v>1776</v>
      </c>
      <c r="O418" s="25" t="s">
        <v>1777</v>
      </c>
      <c r="P418" s="44">
        <v>21.53</v>
      </c>
      <c r="Q418" s="41" t="s">
        <v>1778</v>
      </c>
      <c r="R418" s="41"/>
      <c r="S418" s="65" t="s">
        <v>5334</v>
      </c>
      <c r="T418" s="8" t="s">
        <v>4752</v>
      </c>
      <c r="U418" s="8"/>
      <c r="V418" s="8"/>
      <c r="W418" s="8"/>
      <c r="X418" s="121">
        <v>1494</v>
      </c>
      <c r="Y418" s="121">
        <v>2895</v>
      </c>
      <c r="Z418" s="81">
        <v>42477</v>
      </c>
      <c r="AA418" s="47" t="s">
        <v>52</v>
      </c>
      <c r="AB418" s="24" t="s">
        <v>53</v>
      </c>
      <c r="AC418" s="11" t="s">
        <v>103</v>
      </c>
      <c r="AD418" s="11" t="s">
        <v>234</v>
      </c>
      <c r="AE418" s="68"/>
      <c r="AF418" s="48"/>
      <c r="AG418" s="49"/>
      <c r="AH418" s="48"/>
      <c r="AI418" s="116" t="s">
        <v>55</v>
      </c>
      <c r="AJ418" s="50"/>
      <c r="AK418" s="50"/>
      <c r="AL418" s="50"/>
      <c r="AM418" s="50"/>
      <c r="AN418" s="52"/>
      <c r="AO418" s="52"/>
      <c r="AP418" s="52"/>
      <c r="AQ418" s="52"/>
      <c r="AR418" s="52"/>
      <c r="AS418" s="54"/>
      <c r="AT418" s="54"/>
      <c r="AU418" s="54"/>
      <c r="AV418" s="54"/>
      <c r="AW418" s="54"/>
      <c r="AX418" s="56"/>
      <c r="AY418" s="56"/>
      <c r="AZ418" s="56"/>
      <c r="BA418" s="56"/>
      <c r="BB418" s="56"/>
      <c r="BC418" s="58"/>
    </row>
    <row r="419" spans="1:55" ht="12.5" customHeight="1" x14ac:dyDescent="0.25">
      <c r="A419" s="1"/>
      <c r="B419" t="s">
        <v>1779</v>
      </c>
      <c r="C419" s="25" t="s">
        <v>238</v>
      </c>
      <c r="D419" s="24">
        <v>40</v>
      </c>
      <c r="E419" s="118" t="s">
        <v>41</v>
      </c>
      <c r="F419" s="43">
        <v>2008</v>
      </c>
      <c r="G419" s="44">
        <v>4.1870000000000003</v>
      </c>
      <c r="H419" s="97" t="s">
        <v>1780</v>
      </c>
      <c r="I419" s="8"/>
      <c r="J419" s="8"/>
      <c r="K419" s="44">
        <v>3.5</v>
      </c>
      <c r="L419" s="97" t="s">
        <v>59</v>
      </c>
      <c r="M419" s="97" t="s">
        <v>1781</v>
      </c>
      <c r="N419" s="97" t="s">
        <v>4331</v>
      </c>
      <c r="O419" s="97" t="s">
        <v>1782</v>
      </c>
      <c r="P419" s="44">
        <v>22.34</v>
      </c>
      <c r="Q419" s="25" t="s">
        <v>1783</v>
      </c>
      <c r="R419" s="97"/>
      <c r="S419" s="295"/>
      <c r="T419" s="292">
        <v>1500000</v>
      </c>
      <c r="U419" s="119"/>
      <c r="V419" s="119"/>
      <c r="W419" s="119"/>
      <c r="X419" s="121">
        <v>98</v>
      </c>
      <c r="Y419" s="121">
        <v>570</v>
      </c>
      <c r="Z419" s="81">
        <v>40544</v>
      </c>
      <c r="AA419" s="22" t="s">
        <v>52</v>
      </c>
      <c r="AB419" s="24" t="s">
        <v>53</v>
      </c>
      <c r="AC419" s="11" t="s">
        <v>103</v>
      </c>
      <c r="AD419" s="11" t="s">
        <v>234</v>
      </c>
      <c r="AE419" s="48"/>
      <c r="AF419" s="48"/>
      <c r="AG419" s="49"/>
      <c r="AH419" s="115"/>
      <c r="AI419" s="116" t="s">
        <v>55</v>
      </c>
      <c r="AJ419" s="50"/>
      <c r="AK419" s="50"/>
      <c r="AL419" s="50"/>
      <c r="AM419" s="50"/>
      <c r="AN419" s="52"/>
      <c r="AO419" s="52"/>
      <c r="AP419" s="52"/>
      <c r="AQ419" s="52"/>
      <c r="AR419" s="52"/>
      <c r="AS419" s="117"/>
      <c r="AT419" s="117"/>
      <c r="AU419" s="117"/>
      <c r="AV419" s="117"/>
      <c r="AW419" s="117"/>
      <c r="AX419" s="56"/>
      <c r="AY419" s="56"/>
      <c r="AZ419" s="56"/>
      <c r="BA419" s="56"/>
      <c r="BB419" s="56"/>
      <c r="BC419" s="58"/>
    </row>
    <row r="420" spans="1:55" ht="12.5" customHeight="1" x14ac:dyDescent="0.25">
      <c r="A420" s="1"/>
      <c r="B420" s="65" t="s">
        <v>1820</v>
      </c>
      <c r="C420" s="25" t="s">
        <v>238</v>
      </c>
      <c r="D420" s="24">
        <v>40</v>
      </c>
      <c r="E420" s="120" t="s">
        <v>41</v>
      </c>
      <c r="F420" s="43">
        <v>2015</v>
      </c>
      <c r="G420" s="44">
        <v>4.0979999999999999</v>
      </c>
      <c r="H420" s="97" t="s">
        <v>2200</v>
      </c>
      <c r="I420" s="8"/>
      <c r="J420" s="8"/>
      <c r="K420" s="44">
        <v>2.9</v>
      </c>
      <c r="L420" s="97" t="s">
        <v>59</v>
      </c>
      <c r="M420" s="97" t="s">
        <v>1603</v>
      </c>
      <c r="N420" s="97" t="s">
        <v>5307</v>
      </c>
      <c r="O420" s="97" t="s">
        <v>1605</v>
      </c>
      <c r="P420" s="44">
        <v>20.84</v>
      </c>
      <c r="Q420" s="97" t="s">
        <v>1821</v>
      </c>
      <c r="R420" s="97"/>
      <c r="S420" s="295"/>
      <c r="T420" s="119"/>
      <c r="U420" s="119"/>
      <c r="V420" s="119"/>
      <c r="W420" s="119"/>
      <c r="X420" s="121">
        <v>123</v>
      </c>
      <c r="Y420" s="121">
        <v>200</v>
      </c>
      <c r="Z420" s="81">
        <v>43369</v>
      </c>
      <c r="AA420" s="8" t="s">
        <v>52</v>
      </c>
      <c r="AB420" s="24" t="s">
        <v>53</v>
      </c>
      <c r="AC420" s="11" t="s">
        <v>103</v>
      </c>
      <c r="AD420" s="11" t="s">
        <v>234</v>
      </c>
      <c r="AE420" s="48"/>
      <c r="AF420" s="48"/>
      <c r="AG420" s="49"/>
      <c r="AH420" s="115"/>
      <c r="AI420" s="116" t="s">
        <v>55</v>
      </c>
      <c r="AJ420" s="50"/>
      <c r="AK420" s="50"/>
      <c r="AL420" s="50"/>
      <c r="AM420" s="50"/>
      <c r="AN420" s="52"/>
      <c r="AO420" s="52"/>
      <c r="AP420" s="52"/>
      <c r="AQ420" s="52"/>
      <c r="AR420" s="52"/>
      <c r="AS420" s="117"/>
      <c r="AT420" s="117"/>
      <c r="AU420" s="117"/>
      <c r="AV420" s="117"/>
      <c r="AW420" s="117"/>
      <c r="AX420" s="56"/>
      <c r="AY420" s="56"/>
      <c r="AZ420" s="56"/>
      <c r="BA420" s="56"/>
      <c r="BB420" s="56"/>
      <c r="BC420" s="58"/>
    </row>
    <row r="421" spans="1:55" ht="12.5" customHeight="1" x14ac:dyDescent="0.25">
      <c r="A421" s="1"/>
      <c r="B421" s="65" t="s">
        <v>1834</v>
      </c>
      <c r="C421" s="25" t="s">
        <v>238</v>
      </c>
      <c r="D421" s="24">
        <v>40</v>
      </c>
      <c r="E421" s="122" t="s">
        <v>41</v>
      </c>
      <c r="F421" s="43">
        <v>2012</v>
      </c>
      <c r="G421" s="44">
        <v>4.2</v>
      </c>
      <c r="H421" s="25" t="s">
        <v>1835</v>
      </c>
      <c r="I421" s="8" t="s">
        <v>143</v>
      </c>
      <c r="J421" s="8" t="s">
        <v>44</v>
      </c>
      <c r="K421" s="44">
        <v>4.9000000000000004</v>
      </c>
      <c r="L421" s="25" t="s">
        <v>59</v>
      </c>
      <c r="M421" s="25" t="s">
        <v>1836</v>
      </c>
      <c r="N421" s="25" t="s">
        <v>1837</v>
      </c>
      <c r="O421" s="25" t="s">
        <v>1838</v>
      </c>
      <c r="P421" s="44">
        <v>30.16</v>
      </c>
      <c r="Q421" s="41" t="s">
        <v>1839</v>
      </c>
      <c r="R421" s="25"/>
      <c r="S421" s="7" t="s">
        <v>5301</v>
      </c>
      <c r="T421" s="5"/>
      <c r="U421" s="5"/>
      <c r="V421" s="5"/>
      <c r="W421" s="292">
        <v>126702</v>
      </c>
      <c r="X421" s="121">
        <v>1838</v>
      </c>
      <c r="Y421" s="121">
        <v>1862</v>
      </c>
      <c r="Z421" s="81">
        <v>41746</v>
      </c>
      <c r="AA421" s="47" t="s">
        <v>52</v>
      </c>
      <c r="AB421" s="24" t="s">
        <v>53</v>
      </c>
      <c r="AC421" s="11" t="s">
        <v>103</v>
      </c>
      <c r="AD421" s="11" t="s">
        <v>234</v>
      </c>
      <c r="AE421" s="48"/>
      <c r="AF421" s="48"/>
      <c r="AG421" s="49"/>
      <c r="AH421" s="48"/>
      <c r="AI421" s="116" t="s">
        <v>55</v>
      </c>
      <c r="AJ421" s="50"/>
      <c r="AK421" s="50"/>
      <c r="AL421" s="50"/>
      <c r="AM421" s="50"/>
      <c r="AN421" s="52"/>
      <c r="AO421" s="52"/>
      <c r="AP421" s="52"/>
      <c r="AQ421" s="52"/>
      <c r="AR421" s="52"/>
      <c r="AS421" s="54"/>
      <c r="AT421" s="54"/>
      <c r="AU421" s="54"/>
      <c r="AV421" s="54"/>
      <c r="AW421" s="54"/>
      <c r="AX421" s="56"/>
      <c r="AY421" s="56"/>
      <c r="AZ421" s="56"/>
      <c r="BA421" s="56"/>
      <c r="BB421" s="56"/>
      <c r="BC421" s="58"/>
    </row>
    <row r="422" spans="1:55" ht="12.5" customHeight="1" x14ac:dyDescent="0.25">
      <c r="A422" s="1"/>
      <c r="B422" s="65" t="s">
        <v>1840</v>
      </c>
      <c r="C422" s="25" t="s">
        <v>238</v>
      </c>
      <c r="D422" s="24">
        <v>40</v>
      </c>
      <c r="E422" s="120" t="s">
        <v>41</v>
      </c>
      <c r="F422" s="43">
        <v>1982</v>
      </c>
      <c r="G422" s="44">
        <v>3.65</v>
      </c>
      <c r="H422" s="97" t="s">
        <v>913</v>
      </c>
      <c r="I422" s="8"/>
      <c r="J422" s="8" t="s">
        <v>44</v>
      </c>
      <c r="K422" s="44">
        <v>4.0999999999999996</v>
      </c>
      <c r="L422" s="97" t="s">
        <v>59</v>
      </c>
      <c r="M422" s="97" t="s">
        <v>1841</v>
      </c>
      <c r="N422" s="97" t="s">
        <v>1842</v>
      </c>
      <c r="O422" s="97" t="s">
        <v>1843</v>
      </c>
      <c r="P422" s="44">
        <v>23.54</v>
      </c>
      <c r="Q422" s="97" t="s">
        <v>1844</v>
      </c>
      <c r="R422" s="97"/>
      <c r="S422" s="295" t="s">
        <v>5325</v>
      </c>
      <c r="T422" s="292">
        <v>800000</v>
      </c>
      <c r="U422" s="292">
        <v>7000000</v>
      </c>
      <c r="V422" s="119"/>
      <c r="W422" s="119"/>
      <c r="X422" s="121">
        <v>552</v>
      </c>
      <c r="Y422" s="121">
        <v>3237</v>
      </c>
      <c r="Z422" s="81">
        <v>43821</v>
      </c>
      <c r="AA422" s="47" t="s">
        <v>52</v>
      </c>
      <c r="AB422" s="24" t="s">
        <v>53</v>
      </c>
      <c r="AC422" s="11" t="s">
        <v>103</v>
      </c>
      <c r="AD422" s="11" t="s">
        <v>234</v>
      </c>
      <c r="AE422" s="48"/>
      <c r="AF422" s="48"/>
      <c r="AG422" s="49"/>
      <c r="AH422" s="115"/>
      <c r="AI422" s="116" t="s">
        <v>55</v>
      </c>
      <c r="AJ422" s="50"/>
      <c r="AK422" s="50"/>
      <c r="AL422" s="50"/>
      <c r="AM422" s="50"/>
      <c r="AN422" s="52"/>
      <c r="AO422" s="52"/>
      <c r="AP422" s="52"/>
      <c r="AQ422" s="52"/>
      <c r="AR422" s="52"/>
      <c r="AS422" s="117"/>
      <c r="AT422" s="117"/>
      <c r="AU422" s="117"/>
      <c r="AV422" s="117"/>
      <c r="AW422" s="117"/>
      <c r="AX422" s="56"/>
      <c r="AY422" s="56"/>
      <c r="AZ422" s="56"/>
      <c r="BA422" s="56"/>
      <c r="BB422" s="56"/>
      <c r="BC422" s="58"/>
    </row>
    <row r="423" spans="1:55" ht="12.5" customHeight="1" x14ac:dyDescent="0.25">
      <c r="A423" s="1"/>
      <c r="B423" s="300" t="s">
        <v>1954</v>
      </c>
      <c r="C423" s="25" t="s">
        <v>238</v>
      </c>
      <c r="D423" s="24">
        <v>40</v>
      </c>
      <c r="E423" s="120" t="s">
        <v>41</v>
      </c>
      <c r="F423" s="43">
        <v>2012</v>
      </c>
      <c r="G423" s="44">
        <v>4.03</v>
      </c>
      <c r="H423" s="25" t="s">
        <v>796</v>
      </c>
      <c r="I423" s="8" t="s">
        <v>143</v>
      </c>
      <c r="J423" s="8" t="s">
        <v>44</v>
      </c>
      <c r="K423" s="44">
        <v>4.0999999999999996</v>
      </c>
      <c r="L423" s="25" t="s">
        <v>1037</v>
      </c>
      <c r="M423" s="25" t="s">
        <v>1955</v>
      </c>
      <c r="N423" s="25" t="s">
        <v>5310</v>
      </c>
      <c r="O423" s="25" t="s">
        <v>1956</v>
      </c>
      <c r="P423" s="44">
        <v>38.590000000000003</v>
      </c>
      <c r="Q423" s="41" t="s">
        <v>1957</v>
      </c>
      <c r="R423" s="25" t="s">
        <v>1958</v>
      </c>
      <c r="S423" s="7" t="s">
        <v>5311</v>
      </c>
      <c r="T423" s="5"/>
      <c r="U423" s="5"/>
      <c r="V423" s="292">
        <v>2277221</v>
      </c>
      <c r="W423" s="5"/>
      <c r="X423" s="121">
        <v>4804</v>
      </c>
      <c r="Y423" s="121">
        <v>1074</v>
      </c>
      <c r="Z423" s="81">
        <v>42145</v>
      </c>
      <c r="AA423" s="47" t="s">
        <v>52</v>
      </c>
      <c r="AB423" s="24" t="s">
        <v>53</v>
      </c>
      <c r="AC423" s="11" t="s">
        <v>103</v>
      </c>
      <c r="AD423" s="11" t="s">
        <v>234</v>
      </c>
      <c r="AE423" s="68"/>
      <c r="AF423" s="48"/>
      <c r="AG423" s="49"/>
      <c r="AH423" s="48"/>
      <c r="AI423" s="116" t="s">
        <v>55</v>
      </c>
      <c r="AJ423" s="50"/>
      <c r="AK423" s="50"/>
      <c r="AL423" s="50"/>
      <c r="AM423" s="50"/>
      <c r="AN423" s="52"/>
      <c r="AO423" s="52"/>
      <c r="AP423" s="52"/>
      <c r="AQ423" s="52"/>
      <c r="AR423" s="52"/>
      <c r="AS423" s="54"/>
      <c r="AT423" s="54"/>
      <c r="AU423" s="54"/>
      <c r="AV423" s="54"/>
      <c r="AW423" s="54"/>
      <c r="AX423" s="56"/>
      <c r="AY423" s="56"/>
      <c r="AZ423" s="56"/>
      <c r="BA423" s="56"/>
      <c r="BB423" s="56"/>
      <c r="BC423" s="58"/>
    </row>
    <row r="424" spans="1:55" ht="12.5" customHeight="1" x14ac:dyDescent="0.25">
      <c r="A424" s="1"/>
      <c r="B424" s="65" t="s">
        <v>1959</v>
      </c>
      <c r="C424" s="25" t="s">
        <v>238</v>
      </c>
      <c r="D424" s="24">
        <v>40</v>
      </c>
      <c r="E424" s="120" t="s">
        <v>41</v>
      </c>
      <c r="F424" s="43">
        <v>2009</v>
      </c>
      <c r="G424" s="44">
        <v>3.0569999999999999</v>
      </c>
      <c r="H424" s="97" t="s">
        <v>1960</v>
      </c>
      <c r="I424" s="8" t="s">
        <v>121</v>
      </c>
      <c r="J424" s="8" t="s">
        <v>150</v>
      </c>
      <c r="K424" s="44">
        <v>2</v>
      </c>
      <c r="L424" s="82" t="s">
        <v>59</v>
      </c>
      <c r="M424" s="97" t="s">
        <v>1961</v>
      </c>
      <c r="N424" s="97" t="s">
        <v>1962</v>
      </c>
      <c r="O424" s="97" t="s">
        <v>1963</v>
      </c>
      <c r="P424" s="44">
        <v>24.64</v>
      </c>
      <c r="Q424" s="97" t="s">
        <v>1964</v>
      </c>
      <c r="R424" s="65" t="s">
        <v>1965</v>
      </c>
      <c r="S424" s="65" t="s">
        <v>5328</v>
      </c>
      <c r="T424" s="8" t="s">
        <v>4752</v>
      </c>
      <c r="U424" s="8"/>
      <c r="V424" s="8"/>
      <c r="W424" s="292" t="s">
        <v>5329</v>
      </c>
      <c r="X424" s="121">
        <v>421</v>
      </c>
      <c r="Y424" s="121">
        <v>624</v>
      </c>
      <c r="Z424" s="81">
        <v>43939</v>
      </c>
      <c r="AA424" s="47" t="s">
        <v>52</v>
      </c>
      <c r="AB424" s="24" t="s">
        <v>53</v>
      </c>
      <c r="AC424" s="11" t="s">
        <v>103</v>
      </c>
      <c r="AD424" s="11" t="s">
        <v>234</v>
      </c>
      <c r="AE424" s="48"/>
      <c r="AF424" s="48"/>
      <c r="AG424" s="49"/>
      <c r="AH424" s="115"/>
      <c r="AI424" s="116" t="s">
        <v>55</v>
      </c>
      <c r="AJ424" s="50"/>
      <c r="AK424" s="50"/>
      <c r="AL424" s="50"/>
      <c r="AM424" s="50"/>
      <c r="AN424" s="52"/>
      <c r="AO424" s="52"/>
      <c r="AP424" s="52"/>
      <c r="AQ424" s="52"/>
      <c r="AR424" s="52"/>
      <c r="AS424" s="117"/>
      <c r="AT424" s="117"/>
      <c r="AU424" s="117"/>
      <c r="AV424" s="117"/>
      <c r="AW424" s="117"/>
      <c r="AX424" s="56"/>
      <c r="AY424" s="56"/>
      <c r="AZ424" s="56"/>
      <c r="BA424" s="56"/>
      <c r="BB424" s="56"/>
      <c r="BC424" s="58"/>
    </row>
    <row r="425" spans="1:55" ht="12.5" customHeight="1" x14ac:dyDescent="0.25">
      <c r="A425" s="1"/>
      <c r="B425" s="79" t="s">
        <v>1973</v>
      </c>
      <c r="C425" s="83" t="s">
        <v>238</v>
      </c>
      <c r="D425" s="24">
        <v>40</v>
      </c>
      <c r="E425" s="118" t="s">
        <v>41</v>
      </c>
      <c r="F425" s="43">
        <v>2005</v>
      </c>
      <c r="G425" s="44">
        <v>4.2320000000000002</v>
      </c>
      <c r="H425" s="97" t="s">
        <v>887</v>
      </c>
      <c r="I425" s="8" t="s">
        <v>247</v>
      </c>
      <c r="J425" s="8" t="s">
        <v>150</v>
      </c>
      <c r="K425" s="44">
        <v>3.8</v>
      </c>
      <c r="L425" s="97" t="s">
        <v>59</v>
      </c>
      <c r="M425" s="97" t="s">
        <v>747</v>
      </c>
      <c r="N425" s="97" t="s">
        <v>5297</v>
      </c>
      <c r="O425" s="97" t="s">
        <v>1974</v>
      </c>
      <c r="P425" s="44">
        <v>22.02</v>
      </c>
      <c r="Q425" t="s">
        <v>1975</v>
      </c>
      <c r="R425" s="97"/>
      <c r="S425" s="295" t="s">
        <v>5298</v>
      </c>
      <c r="T425" s="292">
        <v>50000000</v>
      </c>
      <c r="U425" s="292">
        <v>39177684</v>
      </c>
      <c r="V425" s="292">
        <v>69425966</v>
      </c>
      <c r="W425" s="292">
        <v>2630000</v>
      </c>
      <c r="X425" s="121">
        <v>26081</v>
      </c>
      <c r="Y425" s="121">
        <v>44233</v>
      </c>
      <c r="Z425" s="81">
        <v>41356</v>
      </c>
      <c r="AA425" s="22" t="s">
        <v>52</v>
      </c>
      <c r="AB425" s="22" t="s">
        <v>52</v>
      </c>
      <c r="AC425" s="11" t="s">
        <v>103</v>
      </c>
      <c r="AD425" s="11" t="s">
        <v>234</v>
      </c>
      <c r="AE425" s="48"/>
      <c r="AF425" s="48"/>
      <c r="AG425" s="49"/>
      <c r="AH425" s="115"/>
      <c r="AI425" s="116" t="s">
        <v>55</v>
      </c>
      <c r="AJ425" s="50"/>
      <c r="AK425" s="50"/>
      <c r="AL425" s="50"/>
      <c r="AM425" s="50"/>
      <c r="AN425" s="52"/>
      <c r="AO425" s="52"/>
      <c r="AP425" s="52"/>
      <c r="AQ425" s="52"/>
      <c r="AR425" s="52"/>
      <c r="AS425" s="117"/>
      <c r="AT425" s="117"/>
      <c r="AU425" s="117"/>
      <c r="AV425" s="117"/>
      <c r="AW425" s="117"/>
      <c r="AX425" s="56"/>
      <c r="AY425" s="56"/>
      <c r="AZ425" s="56"/>
      <c r="BA425" s="56"/>
      <c r="BB425" s="56"/>
      <c r="BC425" s="58"/>
    </row>
    <row r="426" spans="1:55" ht="12.5" customHeight="1" x14ac:dyDescent="0.25">
      <c r="A426" s="1"/>
      <c r="B426" t="s">
        <v>4424</v>
      </c>
      <c r="C426" s="25" t="s">
        <v>238</v>
      </c>
      <c r="D426" s="24">
        <v>40</v>
      </c>
      <c r="E426" s="118" t="s">
        <v>41</v>
      </c>
      <c r="F426" s="43">
        <v>2011</v>
      </c>
      <c r="G426" s="44">
        <v>4.21</v>
      </c>
      <c r="H426" s="97" t="s">
        <v>2344</v>
      </c>
      <c r="I426" s="8" t="s">
        <v>143</v>
      </c>
      <c r="J426" s="8"/>
      <c r="K426" s="44">
        <v>3.8</v>
      </c>
      <c r="L426" s="97" t="s">
        <v>4425</v>
      </c>
      <c r="M426" s="97" t="s">
        <v>4426</v>
      </c>
      <c r="N426" s="97" t="s">
        <v>5299</v>
      </c>
      <c r="O426" s="97" t="s">
        <v>4427</v>
      </c>
      <c r="P426" s="44">
        <v>34.409999999999997</v>
      </c>
      <c r="Q426" s="97" t="s">
        <v>4428</v>
      </c>
      <c r="R426" s="97"/>
      <c r="S426" s="295" t="s">
        <v>5300</v>
      </c>
      <c r="T426" s="292">
        <v>10000000</v>
      </c>
      <c r="U426" s="119"/>
      <c r="V426" s="119"/>
      <c r="W426" s="119"/>
      <c r="X426" s="121">
        <v>1106</v>
      </c>
      <c r="Y426" s="121">
        <v>20757</v>
      </c>
      <c r="Z426" s="218">
        <v>44816</v>
      </c>
      <c r="AA426" s="24" t="s">
        <v>52</v>
      </c>
      <c r="AB426" s="24" t="s">
        <v>52</v>
      </c>
      <c r="AC426" s="11" t="s">
        <v>103</v>
      </c>
      <c r="AD426" s="11" t="s">
        <v>234</v>
      </c>
      <c r="AE426" s="48"/>
      <c r="AF426" s="48"/>
      <c r="AG426" s="49"/>
      <c r="AH426" s="115"/>
      <c r="AI426" s="116" t="s">
        <v>55</v>
      </c>
      <c r="AJ426" s="50"/>
      <c r="AK426" s="50"/>
      <c r="AL426" s="50"/>
      <c r="AM426" s="50"/>
      <c r="AN426" s="52"/>
      <c r="AO426" s="52"/>
      <c r="AP426" s="52"/>
      <c r="AQ426" s="52"/>
      <c r="AR426" s="52"/>
      <c r="AS426" s="117"/>
      <c r="AT426" s="117"/>
      <c r="AU426" s="117"/>
      <c r="AV426" s="117"/>
      <c r="AW426" s="117"/>
      <c r="AX426" s="56"/>
      <c r="AY426" s="56"/>
      <c r="AZ426" s="56"/>
      <c r="BA426" s="56"/>
      <c r="BB426" s="56"/>
      <c r="BC426" s="294"/>
    </row>
    <row r="427" spans="1:55" ht="12.5" customHeight="1" x14ac:dyDescent="0.25">
      <c r="A427" s="1"/>
      <c r="B427" s="41" t="s">
        <v>1984</v>
      </c>
      <c r="C427" s="25" t="s">
        <v>238</v>
      </c>
      <c r="D427" s="24">
        <v>40</v>
      </c>
      <c r="E427" s="64" t="s">
        <v>41</v>
      </c>
      <c r="F427" s="121">
        <v>2013</v>
      </c>
      <c r="G427" s="119">
        <v>3.8849999999999998</v>
      </c>
      <c r="H427" s="25" t="s">
        <v>831</v>
      </c>
      <c r="I427" s="8" t="s">
        <v>143</v>
      </c>
      <c r="J427" s="8"/>
      <c r="K427" s="119">
        <v>4.3</v>
      </c>
      <c r="L427" s="25" t="s">
        <v>240</v>
      </c>
      <c r="M427" s="25" t="s">
        <v>1985</v>
      </c>
      <c r="N427" s="25" t="s">
        <v>1986</v>
      </c>
      <c r="O427" s="25" t="s">
        <v>5316</v>
      </c>
      <c r="P427" s="44">
        <v>21.39</v>
      </c>
      <c r="Q427" s="41" t="s">
        <v>1987</v>
      </c>
      <c r="R427" s="25"/>
      <c r="S427" s="7" t="s">
        <v>5317</v>
      </c>
      <c r="T427" s="292">
        <v>5200000</v>
      </c>
      <c r="U427" s="5"/>
      <c r="V427" s="292">
        <v>159828</v>
      </c>
      <c r="W427" s="292">
        <v>124263</v>
      </c>
      <c r="X427" s="121">
        <v>1967</v>
      </c>
      <c r="Y427" s="121">
        <v>635</v>
      </c>
      <c r="Z427" s="81">
        <v>43718</v>
      </c>
      <c r="AA427" s="47" t="s">
        <v>52</v>
      </c>
      <c r="AB427" s="24" t="s">
        <v>53</v>
      </c>
      <c r="AC427" s="48" t="s">
        <v>103</v>
      </c>
      <c r="AD427" s="11" t="s">
        <v>234</v>
      </c>
      <c r="AE427" s="68"/>
      <c r="AF427" s="48"/>
      <c r="AG427" s="49"/>
      <c r="AH427" s="48"/>
      <c r="AI427" s="116" t="s">
        <v>55</v>
      </c>
      <c r="AJ427" s="50"/>
      <c r="AK427" s="50"/>
      <c r="AL427" s="51"/>
      <c r="AM427" s="50"/>
      <c r="AN427" s="52"/>
      <c r="AO427" s="52"/>
      <c r="AP427" s="52"/>
      <c r="AQ427" s="53"/>
      <c r="AR427" s="52"/>
      <c r="AS427" s="54"/>
      <c r="AT427" s="54"/>
      <c r="AU427" s="54"/>
      <c r="AV427" s="55"/>
      <c r="AW427" s="54"/>
      <c r="AX427" s="56"/>
      <c r="AY427" s="56"/>
      <c r="AZ427" s="56"/>
      <c r="BA427" s="57"/>
      <c r="BB427" s="56"/>
      <c r="BC427" s="58"/>
    </row>
    <row r="428" spans="1:55" ht="12.5" customHeight="1" x14ac:dyDescent="0.25">
      <c r="A428" s="1"/>
      <c r="B428" t="s">
        <v>2020</v>
      </c>
      <c r="C428" s="25" t="s">
        <v>238</v>
      </c>
      <c r="D428" s="24">
        <v>40</v>
      </c>
      <c r="E428" s="120" t="s">
        <v>41</v>
      </c>
      <c r="F428" s="43">
        <v>2015</v>
      </c>
      <c r="G428" s="44">
        <v>4.1989999999999998</v>
      </c>
      <c r="H428" s="97" t="s">
        <v>2021</v>
      </c>
      <c r="I428" s="8"/>
      <c r="J428" s="8"/>
      <c r="K428" s="44">
        <v>4.4000000000000004</v>
      </c>
      <c r="L428" s="97" t="s">
        <v>59</v>
      </c>
      <c r="M428" s="97" t="s">
        <v>2022</v>
      </c>
      <c r="N428" s="97" t="s">
        <v>2023</v>
      </c>
      <c r="O428" s="97" t="s">
        <v>2024</v>
      </c>
      <c r="P428" s="44">
        <v>22.09</v>
      </c>
      <c r="Q428" s="97" t="s">
        <v>2025</v>
      </c>
      <c r="R428" s="97" t="s">
        <v>2026</v>
      </c>
      <c r="S428" s="295" t="s">
        <v>5302</v>
      </c>
      <c r="T428" s="119"/>
      <c r="U428" s="119"/>
      <c r="V428" s="119"/>
      <c r="W428" s="119"/>
      <c r="X428" s="121">
        <v>786</v>
      </c>
      <c r="Y428" s="121">
        <v>2588</v>
      </c>
      <c r="Z428" s="81">
        <v>43369</v>
      </c>
      <c r="AA428" s="47" t="s">
        <v>52</v>
      </c>
      <c r="AB428" s="24" t="s">
        <v>53</v>
      </c>
      <c r="AC428" s="11" t="s">
        <v>103</v>
      </c>
      <c r="AD428" s="11" t="s">
        <v>234</v>
      </c>
      <c r="AE428" s="48"/>
      <c r="AF428" s="48"/>
      <c r="AG428" s="49"/>
      <c r="AH428" s="115"/>
      <c r="AI428" s="116" t="s">
        <v>55</v>
      </c>
      <c r="AJ428" s="50"/>
      <c r="AK428" s="50"/>
      <c r="AL428" s="50"/>
      <c r="AM428" s="50"/>
      <c r="AN428" s="52"/>
      <c r="AO428" s="52"/>
      <c r="AP428" s="52"/>
      <c r="AQ428" s="52"/>
      <c r="AR428" s="52"/>
      <c r="AS428" s="117"/>
      <c r="AT428" s="117"/>
      <c r="AU428" s="117"/>
      <c r="AV428" s="117"/>
      <c r="AW428" s="117"/>
      <c r="AX428" s="56"/>
      <c r="AY428" s="56"/>
      <c r="AZ428" s="56"/>
      <c r="BA428" s="56"/>
      <c r="BB428" s="56"/>
      <c r="BC428" s="58"/>
    </row>
    <row r="429" spans="1:55" ht="12.5" customHeight="1" x14ac:dyDescent="0.25">
      <c r="A429" s="1"/>
      <c r="B429" s="65" t="s">
        <v>2058</v>
      </c>
      <c r="C429" s="25" t="s">
        <v>238</v>
      </c>
      <c r="D429" s="24">
        <v>40</v>
      </c>
      <c r="E429" s="42" t="s">
        <v>41</v>
      </c>
      <c r="F429" s="43">
        <v>2013</v>
      </c>
      <c r="G429" s="44">
        <v>4.9729999999999999</v>
      </c>
      <c r="H429" s="25" t="s">
        <v>2059</v>
      </c>
      <c r="I429" s="8" t="s">
        <v>143</v>
      </c>
      <c r="J429" s="8" t="s">
        <v>44</v>
      </c>
      <c r="K429" s="44">
        <v>5.4</v>
      </c>
      <c r="L429" s="25" t="s">
        <v>88</v>
      </c>
      <c r="M429" s="25" t="s">
        <v>2061</v>
      </c>
      <c r="N429" s="25" t="s">
        <v>5270</v>
      </c>
      <c r="O429" s="25" t="s">
        <v>2062</v>
      </c>
      <c r="P429" s="44">
        <v>19.29</v>
      </c>
      <c r="Q429" s="41" t="s">
        <v>2063</v>
      </c>
      <c r="R429" s="25"/>
      <c r="S429" s="7" t="s">
        <v>5271</v>
      </c>
      <c r="T429" s="292">
        <v>950000</v>
      </c>
      <c r="U429" s="5"/>
      <c r="V429" s="5"/>
      <c r="W429" s="292">
        <v>70449</v>
      </c>
      <c r="X429" s="121">
        <v>6348</v>
      </c>
      <c r="Y429" s="121">
        <v>11350</v>
      </c>
      <c r="Z429" s="81">
        <v>42145</v>
      </c>
      <c r="AA429" s="47" t="s">
        <v>52</v>
      </c>
      <c r="AB429" s="47" t="s">
        <v>52</v>
      </c>
      <c r="AC429" s="11" t="s">
        <v>103</v>
      </c>
      <c r="AD429" s="11" t="s">
        <v>234</v>
      </c>
      <c r="AE429" s="48"/>
      <c r="AF429" s="48"/>
      <c r="AG429" s="49"/>
      <c r="AH429" s="48"/>
      <c r="AI429" s="116" t="s">
        <v>55</v>
      </c>
      <c r="AJ429" s="50"/>
      <c r="AK429" s="50"/>
      <c r="AL429" s="50"/>
      <c r="AM429" s="50"/>
      <c r="AN429" s="52"/>
      <c r="AO429" s="52"/>
      <c r="AP429" s="52"/>
      <c r="AQ429" s="52"/>
      <c r="AR429" s="52"/>
      <c r="AS429" s="54"/>
      <c r="AT429" s="54"/>
      <c r="AU429" s="54"/>
      <c r="AV429" s="54"/>
      <c r="AW429" s="54"/>
      <c r="AX429" s="56"/>
      <c r="AY429" s="56"/>
      <c r="AZ429" s="56"/>
      <c r="BA429" s="56"/>
      <c r="BB429" s="56"/>
      <c r="BC429" s="58"/>
    </row>
    <row r="430" spans="1:55" ht="12.5" customHeight="1" x14ac:dyDescent="0.25">
      <c r="A430" s="1"/>
      <c r="B430" s="41" t="s">
        <v>321</v>
      </c>
      <c r="C430" s="25" t="s">
        <v>238</v>
      </c>
      <c r="D430" s="24">
        <v>40</v>
      </c>
      <c r="E430" s="118" t="s">
        <v>41</v>
      </c>
      <c r="F430" s="43">
        <v>2011</v>
      </c>
      <c r="G430" s="44">
        <v>4.0830000000000002</v>
      </c>
      <c r="H430" s="187" t="s">
        <v>2064</v>
      </c>
      <c r="I430" s="8" t="s">
        <v>143</v>
      </c>
      <c r="J430" s="8"/>
      <c r="K430" s="44">
        <v>4.2</v>
      </c>
      <c r="L430" s="97" t="s">
        <v>5308</v>
      </c>
      <c r="M430" s="97" t="s">
        <v>323</v>
      </c>
      <c r="N430" s="97" t="s">
        <v>324</v>
      </c>
      <c r="O430" s="97" t="s">
        <v>4338</v>
      </c>
      <c r="P430" s="44">
        <v>33.619999999999997</v>
      </c>
      <c r="Q430" s="97" t="s">
        <v>2065</v>
      </c>
      <c r="R430" s="25" t="s">
        <v>4198</v>
      </c>
      <c r="S430" s="7" t="s">
        <v>5309</v>
      </c>
      <c r="T430" s="292">
        <v>2580000</v>
      </c>
      <c r="U430" s="292">
        <v>153215</v>
      </c>
      <c r="V430" s="292">
        <v>6369363</v>
      </c>
      <c r="W430" s="292">
        <v>242475</v>
      </c>
      <c r="X430" s="121">
        <v>1790</v>
      </c>
      <c r="Y430" s="121">
        <v>3034</v>
      </c>
      <c r="Z430" s="81">
        <v>40796</v>
      </c>
      <c r="AA430" s="24" t="s">
        <v>52</v>
      </c>
      <c r="AB430" s="24" t="s">
        <v>52</v>
      </c>
      <c r="AC430" s="11" t="s">
        <v>103</v>
      </c>
      <c r="AD430" s="11" t="s">
        <v>234</v>
      </c>
      <c r="AE430" s="48"/>
      <c r="AF430" s="48"/>
      <c r="AG430" s="49"/>
      <c r="AH430" s="115"/>
      <c r="AI430" s="116" t="s">
        <v>55</v>
      </c>
      <c r="AJ430" s="50"/>
      <c r="AK430" s="50"/>
      <c r="AL430" s="50"/>
      <c r="AM430" s="50"/>
      <c r="AN430" s="52"/>
      <c r="AO430" s="52"/>
      <c r="AP430" s="52"/>
      <c r="AQ430" s="52"/>
      <c r="AR430" s="52"/>
      <c r="AS430" s="117"/>
      <c r="AT430" s="117"/>
      <c r="AU430" s="117"/>
      <c r="AV430" s="117"/>
      <c r="AW430" s="117"/>
      <c r="AX430" s="56"/>
      <c r="AY430" s="56"/>
      <c r="AZ430" s="56"/>
      <c r="BA430" s="56"/>
      <c r="BB430" s="56"/>
      <c r="BC430" s="58"/>
    </row>
    <row r="431" spans="1:55" ht="12.5" customHeight="1" x14ac:dyDescent="0.25">
      <c r="A431" s="1"/>
      <c r="B431" s="300" t="s">
        <v>2066</v>
      </c>
      <c r="C431" s="25" t="s">
        <v>238</v>
      </c>
      <c r="D431" s="24">
        <v>40</v>
      </c>
      <c r="E431" s="120" t="s">
        <v>41</v>
      </c>
      <c r="F431" s="43">
        <v>2011</v>
      </c>
      <c r="G431" s="44">
        <v>4.9589999999999996</v>
      </c>
      <c r="H431" s="25" t="s">
        <v>2138</v>
      </c>
      <c r="I431" s="8"/>
      <c r="J431" s="8"/>
      <c r="K431" s="44">
        <v>4.7</v>
      </c>
      <c r="L431" s="25" t="s">
        <v>334</v>
      </c>
      <c r="M431" s="25" t="s">
        <v>2068</v>
      </c>
      <c r="N431" s="25" t="s">
        <v>2069</v>
      </c>
      <c r="O431" s="25" t="s">
        <v>4339</v>
      </c>
      <c r="P431" s="44">
        <v>37.72</v>
      </c>
      <c r="Q431" s="25" t="s">
        <v>2070</v>
      </c>
      <c r="R431" s="25" t="s">
        <v>2071</v>
      </c>
      <c r="S431" s="7"/>
      <c r="T431" s="5"/>
      <c r="U431" s="5"/>
      <c r="V431" s="292">
        <v>18618028</v>
      </c>
      <c r="W431" s="5"/>
      <c r="X431" s="121">
        <v>966</v>
      </c>
      <c r="Y431" s="121">
        <v>2866</v>
      </c>
      <c r="Z431" s="81">
        <v>42145</v>
      </c>
      <c r="AA431" s="47" t="s">
        <v>52</v>
      </c>
      <c r="AB431" s="24" t="s">
        <v>53</v>
      </c>
      <c r="AC431" s="11" t="s">
        <v>103</v>
      </c>
      <c r="AD431" s="11" t="s">
        <v>234</v>
      </c>
      <c r="AE431" s="68"/>
      <c r="AF431" s="48"/>
      <c r="AG431" s="49"/>
      <c r="AH431" s="48"/>
      <c r="AI431" s="116" t="s">
        <v>55</v>
      </c>
      <c r="AJ431" s="50"/>
      <c r="AK431" s="50"/>
      <c r="AL431" s="50"/>
      <c r="AM431" s="50"/>
      <c r="AN431" s="52"/>
      <c r="AO431" s="52"/>
      <c r="AP431" s="52"/>
      <c r="AQ431" s="52"/>
      <c r="AR431" s="52"/>
      <c r="AS431" s="54"/>
      <c r="AT431" s="54"/>
      <c r="AU431" s="54"/>
      <c r="AV431" s="54"/>
      <c r="AW431" s="54"/>
      <c r="AX431" s="56"/>
      <c r="AY431" s="56"/>
      <c r="AZ431" s="56"/>
      <c r="BA431" s="56"/>
      <c r="BB431" s="56"/>
      <c r="BC431" s="58"/>
    </row>
    <row r="432" spans="1:55" ht="12.5" customHeight="1" x14ac:dyDescent="0.25">
      <c r="A432" s="1"/>
      <c r="B432" s="41" t="s">
        <v>2072</v>
      </c>
      <c r="C432" s="25" t="s">
        <v>238</v>
      </c>
      <c r="D432" s="24">
        <v>40</v>
      </c>
      <c r="E432" s="120" t="s">
        <v>41</v>
      </c>
      <c r="F432" s="43">
        <v>2017</v>
      </c>
      <c r="G432" s="44">
        <v>4.984</v>
      </c>
      <c r="H432" s="97" t="s">
        <v>867</v>
      </c>
      <c r="I432" s="8" t="s">
        <v>143</v>
      </c>
      <c r="J432" s="8" t="s">
        <v>44</v>
      </c>
      <c r="K432" s="44">
        <v>4.7</v>
      </c>
      <c r="L432" s="97" t="s">
        <v>69</v>
      </c>
      <c r="M432" s="97" t="s">
        <v>2073</v>
      </c>
      <c r="N432" s="97" t="s">
        <v>2074</v>
      </c>
      <c r="O432" s="97" t="s">
        <v>4340</v>
      </c>
      <c r="P432" s="44">
        <v>14.67</v>
      </c>
      <c r="Q432" s="97" t="s">
        <v>2075</v>
      </c>
      <c r="R432" s="97"/>
      <c r="S432" s="295" t="s">
        <v>5267</v>
      </c>
      <c r="T432" s="119"/>
      <c r="U432" s="119"/>
      <c r="V432" s="292">
        <v>1243832</v>
      </c>
      <c r="W432" s="292">
        <v>378593</v>
      </c>
      <c r="X432" s="121">
        <v>15030</v>
      </c>
      <c r="Y432" s="121">
        <v>5138</v>
      </c>
      <c r="Z432" s="81">
        <v>43220</v>
      </c>
      <c r="AA432" s="47" t="s">
        <v>52</v>
      </c>
      <c r="AB432" s="24" t="s">
        <v>53</v>
      </c>
      <c r="AC432" s="11" t="s">
        <v>103</v>
      </c>
      <c r="AD432" s="11" t="s">
        <v>234</v>
      </c>
      <c r="AE432" s="48"/>
      <c r="AF432" s="48"/>
      <c r="AG432" s="49"/>
      <c r="AH432" s="115"/>
      <c r="AI432" s="116" t="s">
        <v>55</v>
      </c>
      <c r="AJ432" s="50"/>
      <c r="AK432" s="50"/>
      <c r="AL432" s="50"/>
      <c r="AM432" s="50"/>
      <c r="AN432" s="52"/>
      <c r="AO432" s="52"/>
      <c r="AP432" s="52"/>
      <c r="AQ432" s="52"/>
      <c r="AR432" s="52"/>
      <c r="AS432" s="117"/>
      <c r="AT432" s="117"/>
      <c r="AU432" s="117"/>
      <c r="AV432" s="117"/>
      <c r="AW432" s="117"/>
      <c r="AX432" s="56"/>
      <c r="AY432" s="56"/>
      <c r="AZ432" s="56"/>
      <c r="BA432" s="56"/>
      <c r="BB432" s="56"/>
      <c r="BC432" s="58"/>
    </row>
    <row r="433" spans="1:55" ht="12.5" customHeight="1" x14ac:dyDescent="0.25">
      <c r="A433" s="1"/>
      <c r="B433" s="41" t="s">
        <v>4429</v>
      </c>
      <c r="C433" s="25" t="s">
        <v>238</v>
      </c>
      <c r="D433" s="24">
        <v>40</v>
      </c>
      <c r="E433" s="122" t="s">
        <v>41</v>
      </c>
      <c r="F433" s="43">
        <v>1983</v>
      </c>
      <c r="G433" s="44">
        <v>4.0999999999999996</v>
      </c>
      <c r="H433" s="25" t="s">
        <v>372</v>
      </c>
      <c r="I433" s="8"/>
      <c r="J433" s="8" t="s">
        <v>150</v>
      </c>
      <c r="K433" s="44">
        <v>4.0999999999999996</v>
      </c>
      <c r="L433" s="25" t="s">
        <v>4430</v>
      </c>
      <c r="M433" s="25" t="s">
        <v>1799</v>
      </c>
      <c r="N433" s="25" t="s">
        <v>4431</v>
      </c>
      <c r="O433" s="25" t="s">
        <v>4432</v>
      </c>
      <c r="P433" s="44">
        <v>23.18</v>
      </c>
      <c r="Q433" s="41" t="s">
        <v>4433</v>
      </c>
      <c r="R433" s="65" t="s">
        <v>4434</v>
      </c>
      <c r="S433" s="65" t="s">
        <v>5306</v>
      </c>
      <c r="T433" s="8" t="s">
        <v>4752</v>
      </c>
      <c r="U433" s="8"/>
      <c r="V433" s="8"/>
      <c r="W433" s="8"/>
      <c r="X433" s="121">
        <v>97</v>
      </c>
      <c r="Y433" s="121">
        <v>809</v>
      </c>
      <c r="Z433" s="218">
        <v>44816</v>
      </c>
      <c r="AA433" s="47" t="s">
        <v>52</v>
      </c>
      <c r="AB433" s="24" t="s">
        <v>53</v>
      </c>
      <c r="AC433" s="48" t="s">
        <v>103</v>
      </c>
      <c r="AD433" s="48" t="s">
        <v>234</v>
      </c>
      <c r="AE433" s="68"/>
      <c r="AF433" s="48"/>
      <c r="AG433" s="49"/>
      <c r="AH433" s="115"/>
      <c r="AI433" s="116" t="s">
        <v>55</v>
      </c>
      <c r="AJ433" s="50"/>
      <c r="AK433" s="50"/>
      <c r="AL433" s="50"/>
      <c r="AM433" s="50"/>
      <c r="AN433" s="52"/>
      <c r="AO433" s="52"/>
      <c r="AP433" s="52"/>
      <c r="AQ433" s="52"/>
      <c r="AR433" s="52"/>
      <c r="AS433" s="117"/>
      <c r="AT433" s="117"/>
      <c r="AU433" s="117"/>
      <c r="AV433" s="117"/>
      <c r="AW433" s="117"/>
      <c r="AX433" s="56"/>
      <c r="AY433" s="56"/>
      <c r="AZ433" s="56"/>
      <c r="BA433" s="56"/>
      <c r="BB433" s="56"/>
      <c r="BC433" s="58"/>
    </row>
    <row r="434" spans="1:55" ht="12.5" customHeight="1" x14ac:dyDescent="0.25">
      <c r="A434" s="1"/>
      <c r="B434" s="65" t="s">
        <v>2122</v>
      </c>
      <c r="C434" s="25" t="s">
        <v>238</v>
      </c>
      <c r="D434" s="24">
        <v>40</v>
      </c>
      <c r="E434" s="120" t="s">
        <v>41</v>
      </c>
      <c r="F434" s="43">
        <v>2014</v>
      </c>
      <c r="G434" s="44">
        <v>4.2519999999999998</v>
      </c>
      <c r="H434" s="97" t="s">
        <v>867</v>
      </c>
      <c r="I434" s="8" t="s">
        <v>143</v>
      </c>
      <c r="J434" s="8" t="s">
        <v>44</v>
      </c>
      <c r="K434" s="44">
        <v>4.3</v>
      </c>
      <c r="L434" s="97" t="s">
        <v>2015</v>
      </c>
      <c r="M434" s="97" t="s">
        <v>2123</v>
      </c>
      <c r="N434" s="97" t="s">
        <v>2124</v>
      </c>
      <c r="O434" s="97" t="s">
        <v>5294</v>
      </c>
      <c r="P434" s="44">
        <v>26.71</v>
      </c>
      <c r="Q434" s="97" t="s">
        <v>2125</v>
      </c>
      <c r="R434" s="97" t="s">
        <v>2126</v>
      </c>
      <c r="S434" s="295" t="s">
        <v>5295</v>
      </c>
      <c r="T434" s="292" t="s">
        <v>5296</v>
      </c>
      <c r="U434" s="292">
        <v>870063</v>
      </c>
      <c r="V434" s="292">
        <v>6091063</v>
      </c>
      <c r="W434" s="292">
        <v>321685</v>
      </c>
      <c r="X434" s="121">
        <v>3922</v>
      </c>
      <c r="Y434" s="121">
        <v>1039</v>
      </c>
      <c r="Z434" s="81">
        <v>44089</v>
      </c>
      <c r="AA434" s="47" t="s">
        <v>52</v>
      </c>
      <c r="AB434" s="24" t="s">
        <v>53</v>
      </c>
      <c r="AC434" s="11" t="s">
        <v>103</v>
      </c>
      <c r="AD434" s="11" t="s">
        <v>234</v>
      </c>
      <c r="AE434" s="48"/>
      <c r="AF434" s="48"/>
      <c r="AG434" s="49"/>
      <c r="AH434" s="115"/>
      <c r="AI434" s="116" t="s">
        <v>55</v>
      </c>
      <c r="AJ434" s="50"/>
      <c r="AK434" s="50"/>
      <c r="AL434" s="50"/>
      <c r="AM434" s="50"/>
      <c r="AN434" s="52"/>
      <c r="AO434" s="52"/>
      <c r="AP434" s="52"/>
      <c r="AQ434" s="52"/>
      <c r="AR434" s="52"/>
      <c r="AS434" s="117"/>
      <c r="AT434" s="117"/>
      <c r="AU434" s="117"/>
      <c r="AV434" s="117"/>
      <c r="AW434" s="117"/>
      <c r="AX434" s="56"/>
      <c r="AY434" s="56"/>
      <c r="AZ434" s="56"/>
      <c r="BA434" s="56"/>
      <c r="BB434" s="56"/>
      <c r="BC434" s="58"/>
    </row>
    <row r="435" spans="1:55" ht="12.5" customHeight="1" x14ac:dyDescent="0.25">
      <c r="A435" s="1"/>
      <c r="B435" s="65" t="s">
        <v>2137</v>
      </c>
      <c r="C435" s="25" t="s">
        <v>238</v>
      </c>
      <c r="D435" s="24">
        <v>40</v>
      </c>
      <c r="E435" s="120" t="s">
        <v>41</v>
      </c>
      <c r="F435" s="43">
        <v>2014</v>
      </c>
      <c r="G435" s="44">
        <v>2.7839999999999998</v>
      </c>
      <c r="H435" s="25" t="s">
        <v>2138</v>
      </c>
      <c r="I435" s="8" t="s">
        <v>143</v>
      </c>
      <c r="J435" s="8"/>
      <c r="K435" s="44">
        <v>2.5</v>
      </c>
      <c r="L435" s="25" t="s">
        <v>898</v>
      </c>
      <c r="M435" s="25" t="s">
        <v>2139</v>
      </c>
      <c r="N435" s="25" t="s">
        <v>2140</v>
      </c>
      <c r="O435" s="25" t="s">
        <v>2141</v>
      </c>
      <c r="P435" s="44">
        <v>14.36</v>
      </c>
      <c r="Q435" s="41" t="s">
        <v>2142</v>
      </c>
      <c r="R435" s="41"/>
      <c r="S435" s="65" t="s">
        <v>5335</v>
      </c>
      <c r="T435" s="292" t="s">
        <v>5336</v>
      </c>
      <c r="U435" s="8"/>
      <c r="V435" s="8"/>
      <c r="W435" s="8"/>
      <c r="X435" s="121">
        <v>330</v>
      </c>
      <c r="Y435" s="121">
        <v>440</v>
      </c>
      <c r="Z435" s="81">
        <v>42145</v>
      </c>
      <c r="AA435" s="47" t="s">
        <v>52</v>
      </c>
      <c r="AB435" s="24" t="s">
        <v>53</v>
      </c>
      <c r="AC435" s="11" t="s">
        <v>103</v>
      </c>
      <c r="AD435" s="168" t="s">
        <v>234</v>
      </c>
      <c r="AE435" s="48"/>
      <c r="AF435" s="48"/>
      <c r="AG435" s="49"/>
      <c r="AH435" s="48"/>
      <c r="AI435" s="116" t="s">
        <v>55</v>
      </c>
      <c r="AJ435" s="50"/>
      <c r="AK435" s="50"/>
      <c r="AL435" s="50"/>
      <c r="AM435" s="50"/>
      <c r="AN435" s="52"/>
      <c r="AO435" s="52"/>
      <c r="AP435" s="52"/>
      <c r="AQ435" s="52"/>
      <c r="AR435" s="52"/>
      <c r="AS435" s="54"/>
      <c r="AT435" s="54"/>
      <c r="AU435" s="54"/>
      <c r="AV435" s="54"/>
      <c r="AW435" s="54"/>
      <c r="AX435" s="56"/>
      <c r="AY435" s="56"/>
      <c r="AZ435" s="56"/>
      <c r="BA435" s="56"/>
      <c r="BB435" s="56"/>
      <c r="BC435" s="58"/>
    </row>
    <row r="436" spans="1:55" ht="12.5" customHeight="1" x14ac:dyDescent="0.25">
      <c r="A436" s="1"/>
      <c r="B436" s="65" t="s">
        <v>2153</v>
      </c>
      <c r="C436" s="25" t="s">
        <v>238</v>
      </c>
      <c r="D436" s="24">
        <v>40</v>
      </c>
      <c r="E436" s="118" t="s">
        <v>41</v>
      </c>
      <c r="F436" s="43">
        <v>2011</v>
      </c>
      <c r="G436" s="44">
        <v>4.0279999999999996</v>
      </c>
      <c r="H436" s="25" t="s">
        <v>2154</v>
      </c>
      <c r="I436" s="8"/>
      <c r="J436" s="8"/>
      <c r="K436" s="44">
        <v>3.8</v>
      </c>
      <c r="L436" s="25" t="s">
        <v>2155</v>
      </c>
      <c r="M436" s="25" t="s">
        <v>2156</v>
      </c>
      <c r="N436" s="25" t="s">
        <v>5312</v>
      </c>
      <c r="O436" s="25" t="s">
        <v>2157</v>
      </c>
      <c r="P436" s="44">
        <v>19.600000000000001</v>
      </c>
      <c r="Q436" s="41" t="s">
        <v>2158</v>
      </c>
      <c r="R436" s="25"/>
      <c r="S436" s="7" t="s">
        <v>5313</v>
      </c>
      <c r="T436" s="292">
        <v>2000000</v>
      </c>
      <c r="U436" s="5"/>
      <c r="V436" s="5"/>
      <c r="W436" s="5"/>
      <c r="X436" s="121">
        <v>818</v>
      </c>
      <c r="Y436" s="121">
        <v>1250</v>
      </c>
      <c r="Z436" s="81">
        <v>42000</v>
      </c>
      <c r="AA436" s="47" t="s">
        <v>52</v>
      </c>
      <c r="AB436" s="24" t="s">
        <v>53</v>
      </c>
      <c r="AC436" s="11" t="s">
        <v>103</v>
      </c>
      <c r="AD436" s="168" t="s">
        <v>234</v>
      </c>
      <c r="AE436" s="68"/>
      <c r="AF436" s="48"/>
      <c r="AG436" s="49"/>
      <c r="AH436" s="48"/>
      <c r="AI436" s="116" t="s">
        <v>55</v>
      </c>
      <c r="AJ436" s="50"/>
      <c r="AK436" s="50"/>
      <c r="AL436" s="50"/>
      <c r="AM436" s="50"/>
      <c r="AN436" s="52"/>
      <c r="AO436" s="52"/>
      <c r="AP436" s="52"/>
      <c r="AQ436" s="52"/>
      <c r="AR436" s="52"/>
      <c r="AS436" s="54"/>
      <c r="AT436" s="54"/>
      <c r="AU436" s="54"/>
      <c r="AV436" s="54"/>
      <c r="AW436" s="54"/>
      <c r="AX436" s="56"/>
      <c r="AY436" s="56"/>
      <c r="AZ436" s="56"/>
      <c r="BA436" s="56"/>
      <c r="BB436" s="56"/>
      <c r="BC436" s="58"/>
    </row>
    <row r="437" spans="1:55" ht="12.5" customHeight="1" x14ac:dyDescent="0.25">
      <c r="A437" s="1"/>
      <c r="B437" t="s">
        <v>2166</v>
      </c>
      <c r="C437" s="25" t="s">
        <v>238</v>
      </c>
      <c r="D437" s="24">
        <v>40</v>
      </c>
      <c r="E437" s="118" t="s">
        <v>41</v>
      </c>
      <c r="F437" s="43">
        <v>2011</v>
      </c>
      <c r="G437" s="44">
        <v>3.7440000000000002</v>
      </c>
      <c r="H437" s="97" t="s">
        <v>965</v>
      </c>
      <c r="I437" s="8" t="s">
        <v>67</v>
      </c>
      <c r="J437" s="8" t="s">
        <v>150</v>
      </c>
      <c r="K437" s="44">
        <v>3.7</v>
      </c>
      <c r="L437" s="97" t="s">
        <v>69</v>
      </c>
      <c r="M437" s="97" t="s">
        <v>2167</v>
      </c>
      <c r="N437" s="97" t="s">
        <v>2168</v>
      </c>
      <c r="O437" s="97" t="s">
        <v>2169</v>
      </c>
      <c r="P437" s="44">
        <v>26.26</v>
      </c>
      <c r="Q437" s="25" t="s">
        <v>2170</v>
      </c>
      <c r="R437" s="97"/>
      <c r="S437" s="295" t="s">
        <v>5324</v>
      </c>
      <c r="T437" s="119"/>
      <c r="U437" s="119"/>
      <c r="V437" s="119"/>
      <c r="W437" s="292">
        <v>374736</v>
      </c>
      <c r="X437" s="121">
        <v>3368</v>
      </c>
      <c r="Y437" s="121">
        <v>3262</v>
      </c>
      <c r="Z437" s="81">
        <v>40953</v>
      </c>
      <c r="AA437" s="22" t="s">
        <v>52</v>
      </c>
      <c r="AB437" s="24" t="s">
        <v>52</v>
      </c>
      <c r="AC437" s="11" t="s">
        <v>103</v>
      </c>
      <c r="AD437" s="168" t="s">
        <v>234</v>
      </c>
      <c r="AE437" s="48"/>
      <c r="AF437" s="48"/>
      <c r="AG437" s="49"/>
      <c r="AH437" s="115"/>
      <c r="AI437" s="116" t="s">
        <v>55</v>
      </c>
      <c r="AJ437" s="50"/>
      <c r="AK437" s="50"/>
      <c r="AL437" s="50"/>
      <c r="AM437" s="50"/>
      <c r="AN437" s="52"/>
      <c r="AO437" s="52"/>
      <c r="AP437" s="52"/>
      <c r="AQ437" s="52"/>
      <c r="AR437" s="52"/>
      <c r="AS437" s="117"/>
      <c r="AT437" s="117"/>
      <c r="AU437" s="117"/>
      <c r="AV437" s="117"/>
      <c r="AW437" s="117"/>
      <c r="AX437" s="56"/>
      <c r="AY437" s="56"/>
      <c r="AZ437" s="56"/>
      <c r="BA437" s="56"/>
      <c r="BB437" s="56"/>
      <c r="BC437" s="58"/>
    </row>
    <row r="438" spans="1:55" ht="12.5" customHeight="1" x14ac:dyDescent="0.25">
      <c r="A438" s="1"/>
      <c r="B438" t="s">
        <v>2174</v>
      </c>
      <c r="C438" s="25" t="s">
        <v>238</v>
      </c>
      <c r="D438" s="24">
        <v>40</v>
      </c>
      <c r="E438" s="118" t="s">
        <v>41</v>
      </c>
      <c r="F438" s="43">
        <v>1966</v>
      </c>
      <c r="G438" s="44">
        <v>4.8</v>
      </c>
      <c r="H438" s="97" t="s">
        <v>1780</v>
      </c>
      <c r="I438" s="8"/>
      <c r="J438" s="8" t="s">
        <v>150</v>
      </c>
      <c r="K438" s="44">
        <v>4.8</v>
      </c>
      <c r="L438" s="97" t="s">
        <v>59</v>
      </c>
      <c r="M438" s="97" t="s">
        <v>2175</v>
      </c>
      <c r="N438" s="97" t="s">
        <v>2176</v>
      </c>
      <c r="O438" s="97" t="s">
        <v>2177</v>
      </c>
      <c r="P438" s="44">
        <v>26.59</v>
      </c>
      <c r="Q438" s="97" t="s">
        <v>2178</v>
      </c>
      <c r="R438" s="97" t="s">
        <v>2179</v>
      </c>
      <c r="S438" s="295" t="s">
        <v>5278</v>
      </c>
      <c r="T438" s="119"/>
      <c r="U438" s="119"/>
      <c r="V438" s="119"/>
      <c r="W438" s="119"/>
      <c r="X438" s="121">
        <v>75</v>
      </c>
      <c r="Y438" s="121">
        <v>561</v>
      </c>
      <c r="Z438" s="81">
        <v>42715</v>
      </c>
      <c r="AA438" s="47" t="s">
        <v>52</v>
      </c>
      <c r="AB438" s="46" t="s">
        <v>53</v>
      </c>
      <c r="AC438" s="11" t="s">
        <v>103</v>
      </c>
      <c r="AD438" s="168" t="s">
        <v>234</v>
      </c>
      <c r="AE438" s="48"/>
      <c r="AF438" s="48"/>
      <c r="AG438" s="49"/>
      <c r="AH438" s="115"/>
      <c r="AI438" s="116" t="s">
        <v>55</v>
      </c>
      <c r="AJ438" s="132"/>
      <c r="AK438" s="132"/>
      <c r="AL438" s="132"/>
      <c r="AM438" s="132"/>
      <c r="AN438" s="133"/>
      <c r="AO438" s="133"/>
      <c r="AP438" s="133"/>
      <c r="AQ438" s="133"/>
      <c r="AR438" s="133"/>
      <c r="AS438" s="134"/>
      <c r="AT438" s="134"/>
      <c r="AU438" s="134"/>
      <c r="AV438" s="134"/>
      <c r="AW438" s="134"/>
      <c r="AX438" s="135"/>
      <c r="AY438" s="135"/>
      <c r="AZ438" s="135"/>
      <c r="BA438" s="135"/>
      <c r="BB438" s="135"/>
      <c r="BC438" s="294"/>
    </row>
    <row r="439" spans="1:55" ht="12.5" customHeight="1" x14ac:dyDescent="0.25">
      <c r="A439" s="1"/>
      <c r="B439" t="s">
        <v>2180</v>
      </c>
      <c r="C439" s="25" t="s">
        <v>238</v>
      </c>
      <c r="D439" s="24">
        <v>40</v>
      </c>
      <c r="E439" s="118" t="s">
        <v>41</v>
      </c>
      <c r="F439" s="43">
        <v>2011</v>
      </c>
      <c r="G439" s="44">
        <v>4.3550000000000004</v>
      </c>
      <c r="H439" s="97" t="s">
        <v>2181</v>
      </c>
      <c r="I439" s="8" t="s">
        <v>143</v>
      </c>
      <c r="J439" s="8" t="s">
        <v>276</v>
      </c>
      <c r="K439" s="44">
        <v>4.9000000000000004</v>
      </c>
      <c r="L439" s="97" t="s">
        <v>1938</v>
      </c>
      <c r="M439" s="97" t="s">
        <v>2182</v>
      </c>
      <c r="N439" s="97" t="s">
        <v>2183</v>
      </c>
      <c r="O439" s="97" t="s">
        <v>2184</v>
      </c>
      <c r="P439" s="44">
        <v>32.89</v>
      </c>
      <c r="Q439" s="25" t="s">
        <v>2185</v>
      </c>
      <c r="R439" s="97"/>
      <c r="S439" s="295" t="s">
        <v>5286</v>
      </c>
      <c r="T439" s="292">
        <v>30000000</v>
      </c>
      <c r="U439" s="292">
        <v>21443494</v>
      </c>
      <c r="V439" s="292">
        <v>64626786</v>
      </c>
      <c r="W439" s="292">
        <v>7369595</v>
      </c>
      <c r="X439" s="121">
        <v>35471</v>
      </c>
      <c r="Y439" s="121">
        <v>64817</v>
      </c>
      <c r="Z439" s="81">
        <v>41031</v>
      </c>
      <c r="AA439" s="22" t="s">
        <v>52</v>
      </c>
      <c r="AB439" s="24" t="s">
        <v>52</v>
      </c>
      <c r="AC439" s="11" t="s">
        <v>103</v>
      </c>
      <c r="AD439" s="168" t="s">
        <v>234</v>
      </c>
      <c r="AE439" s="48"/>
      <c r="AF439" s="48"/>
      <c r="AG439" s="49"/>
      <c r="AH439" s="115"/>
      <c r="AI439" s="116" t="s">
        <v>55</v>
      </c>
      <c r="AJ439" s="132"/>
      <c r="AK439" s="132"/>
      <c r="AL439" s="132"/>
      <c r="AM439" s="132"/>
      <c r="AN439" s="133"/>
      <c r="AO439" s="133"/>
      <c r="AP439" s="133"/>
      <c r="AQ439" s="133"/>
      <c r="AR439" s="133"/>
      <c r="AS439" s="134"/>
      <c r="AT439" s="134"/>
      <c r="AU439" s="134"/>
      <c r="AV439" s="134"/>
      <c r="AW439" s="134"/>
      <c r="AX439" s="135"/>
      <c r="AY439" s="135"/>
      <c r="AZ439" s="135"/>
      <c r="BA439" s="135"/>
      <c r="BB439" s="135"/>
      <c r="BC439" s="58"/>
    </row>
    <row r="440" spans="1:55" ht="12.5" customHeight="1" x14ac:dyDescent="0.25">
      <c r="A440" s="1"/>
      <c r="B440" s="65" t="s">
        <v>2226</v>
      </c>
      <c r="C440" s="25" t="s">
        <v>238</v>
      </c>
      <c r="D440" s="24">
        <v>40</v>
      </c>
      <c r="E440" s="118" t="s">
        <v>41</v>
      </c>
      <c r="F440" s="43">
        <v>2014</v>
      </c>
      <c r="G440" s="44">
        <v>4.1420000000000003</v>
      </c>
      <c r="H440" s="97" t="s">
        <v>867</v>
      </c>
      <c r="I440" s="8" t="s">
        <v>143</v>
      </c>
      <c r="J440" s="8"/>
      <c r="K440" s="44">
        <v>4.7</v>
      </c>
      <c r="L440" s="97" t="s">
        <v>1037</v>
      </c>
      <c r="M440" s="97" t="s">
        <v>5303</v>
      </c>
      <c r="N440" s="97" t="s">
        <v>5304</v>
      </c>
      <c r="O440" s="97" t="s">
        <v>2227</v>
      </c>
      <c r="P440" s="44">
        <v>36.479999999999997</v>
      </c>
      <c r="Q440" s="97" t="s">
        <v>2228</v>
      </c>
      <c r="R440" s="97" t="s">
        <v>2229</v>
      </c>
      <c r="S440" s="295" t="s">
        <v>5305</v>
      </c>
      <c r="T440" s="119"/>
      <c r="U440" s="119"/>
      <c r="V440" s="119"/>
      <c r="W440" s="119"/>
      <c r="X440" s="121">
        <v>1068</v>
      </c>
      <c r="Y440" s="121">
        <v>306</v>
      </c>
      <c r="Z440" s="81">
        <v>42000</v>
      </c>
      <c r="AA440" s="47" t="s">
        <v>52</v>
      </c>
      <c r="AB440" s="24" t="s">
        <v>53</v>
      </c>
      <c r="AC440" s="11" t="s">
        <v>103</v>
      </c>
      <c r="AD440" s="168" t="s">
        <v>234</v>
      </c>
      <c r="AE440" s="48"/>
      <c r="AF440" s="48"/>
      <c r="AG440" s="49"/>
      <c r="AH440" s="115"/>
      <c r="AI440" s="116" t="s">
        <v>55</v>
      </c>
      <c r="AJ440" s="132"/>
      <c r="AK440" s="132"/>
      <c r="AL440" s="132"/>
      <c r="AM440" s="132"/>
      <c r="AN440" s="133"/>
      <c r="AO440" s="133"/>
      <c r="AP440" s="133"/>
      <c r="AQ440" s="133"/>
      <c r="AR440" s="133"/>
      <c r="AS440" s="134"/>
      <c r="AT440" s="134"/>
      <c r="AU440" s="134"/>
      <c r="AV440" s="134"/>
      <c r="AW440" s="134"/>
      <c r="AX440" s="135"/>
      <c r="AY440" s="135"/>
      <c r="AZ440" s="135"/>
      <c r="BA440" s="135"/>
      <c r="BB440" s="135"/>
      <c r="BC440" s="58"/>
    </row>
    <row r="441" spans="1:55" ht="12.5" customHeight="1" x14ac:dyDescent="0.25">
      <c r="A441" s="1"/>
      <c r="B441" t="s">
        <v>2230</v>
      </c>
      <c r="C441" s="25" t="s">
        <v>238</v>
      </c>
      <c r="D441" s="24">
        <v>40</v>
      </c>
      <c r="E441" s="118" t="s">
        <v>41</v>
      </c>
      <c r="F441" s="43">
        <v>2011</v>
      </c>
      <c r="G441" s="44">
        <v>4.2960000000000003</v>
      </c>
      <c r="H441" s="97" t="s">
        <v>1857</v>
      </c>
      <c r="I441" s="8" t="s">
        <v>143</v>
      </c>
      <c r="J441" s="8" t="s">
        <v>276</v>
      </c>
      <c r="K441" s="44">
        <v>4.0999999999999996</v>
      </c>
      <c r="L441" s="97" t="s">
        <v>59</v>
      </c>
      <c r="M441" s="97" t="s">
        <v>872</v>
      </c>
      <c r="N441" s="97" t="s">
        <v>2231</v>
      </c>
      <c r="O441" s="97" t="s">
        <v>2232</v>
      </c>
      <c r="P441" s="44">
        <v>34.53</v>
      </c>
      <c r="Q441" s="25" t="s">
        <v>2233</v>
      </c>
      <c r="R441" s="97" t="s">
        <v>2234</v>
      </c>
      <c r="S441" s="295" t="s">
        <v>5291</v>
      </c>
      <c r="T441" s="292">
        <v>25000000</v>
      </c>
      <c r="U441" s="292">
        <v>18877153</v>
      </c>
      <c r="V441" s="292">
        <v>41363927</v>
      </c>
      <c r="W441" s="292">
        <v>5437182</v>
      </c>
      <c r="X441" s="121">
        <v>26010</v>
      </c>
      <c r="Y441" s="121">
        <v>27639</v>
      </c>
      <c r="Z441" s="81">
        <v>40953</v>
      </c>
      <c r="AA441" s="22" t="s">
        <v>52</v>
      </c>
      <c r="AB441" s="24" t="s">
        <v>52</v>
      </c>
      <c r="AC441" s="11" t="s">
        <v>103</v>
      </c>
      <c r="AD441" s="168" t="s">
        <v>234</v>
      </c>
      <c r="AE441" s="48"/>
      <c r="AF441" s="48"/>
      <c r="AG441" s="49"/>
      <c r="AH441" s="115"/>
      <c r="AI441" s="116" t="s">
        <v>55</v>
      </c>
      <c r="AJ441" s="132"/>
      <c r="AK441" s="132"/>
      <c r="AL441" s="132"/>
      <c r="AM441" s="132"/>
      <c r="AN441" s="133"/>
      <c r="AO441" s="133"/>
      <c r="AP441" s="133"/>
      <c r="AQ441" s="133"/>
      <c r="AR441" s="133"/>
      <c r="AS441" s="134"/>
      <c r="AT441" s="134"/>
      <c r="AU441" s="134"/>
      <c r="AV441" s="134"/>
      <c r="AW441" s="134"/>
      <c r="AX441" s="135"/>
      <c r="AY441" s="135"/>
      <c r="AZ441" s="135"/>
      <c r="BA441" s="135"/>
      <c r="BB441" s="135"/>
      <c r="BC441" s="58"/>
    </row>
    <row r="442" spans="1:55" ht="12.5" customHeight="1" x14ac:dyDescent="0.25">
      <c r="A442" s="1"/>
      <c r="B442" t="s">
        <v>2259</v>
      </c>
      <c r="C442" s="25" t="s">
        <v>238</v>
      </c>
      <c r="D442" s="24">
        <v>40</v>
      </c>
      <c r="E442" s="118" t="s">
        <v>41</v>
      </c>
      <c r="F442" s="43">
        <v>2007</v>
      </c>
      <c r="G442" s="44">
        <v>3.7919999999999998</v>
      </c>
      <c r="H442" s="97" t="s">
        <v>2260</v>
      </c>
      <c r="I442" s="8" t="s">
        <v>143</v>
      </c>
      <c r="J442" s="8" t="s">
        <v>44</v>
      </c>
      <c r="K442" s="44">
        <v>4.0999999999999996</v>
      </c>
      <c r="L442" s="97" t="s">
        <v>59</v>
      </c>
      <c r="M442" s="97" t="s">
        <v>2261</v>
      </c>
      <c r="N442" s="97" t="s">
        <v>5320</v>
      </c>
      <c r="O442" s="97"/>
      <c r="P442" s="44">
        <v>20.99</v>
      </c>
      <c r="Q442" s="25" t="s">
        <v>2262</v>
      </c>
      <c r="R442" s="97"/>
      <c r="S442" s="295" t="s">
        <v>5321</v>
      </c>
      <c r="T442" s="119"/>
      <c r="U442" s="119"/>
      <c r="V442" s="119"/>
      <c r="W442" s="292">
        <v>2301516</v>
      </c>
      <c r="X442" s="121">
        <v>1977</v>
      </c>
      <c r="Y442" s="121">
        <v>3001</v>
      </c>
      <c r="Z442" s="81">
        <v>40660</v>
      </c>
      <c r="AA442" s="22" t="s">
        <v>52</v>
      </c>
      <c r="AB442" s="24" t="s">
        <v>53</v>
      </c>
      <c r="AC442" s="11" t="s">
        <v>103</v>
      </c>
      <c r="AD442" s="168" t="s">
        <v>234</v>
      </c>
      <c r="AE442" s="48"/>
      <c r="AF442" s="48"/>
      <c r="AG442" s="49"/>
      <c r="AH442" s="115"/>
      <c r="AI442" s="116" t="s">
        <v>55</v>
      </c>
      <c r="AJ442" s="132"/>
      <c r="AK442" s="132"/>
      <c r="AL442" s="132"/>
      <c r="AM442" s="132"/>
      <c r="AN442" s="133"/>
      <c r="AO442" s="133"/>
      <c r="AP442" s="133"/>
      <c r="AQ442" s="133"/>
      <c r="AR442" s="133"/>
      <c r="AS442" s="134"/>
      <c r="AT442" s="134"/>
      <c r="AU442" s="134"/>
      <c r="AV442" s="134"/>
      <c r="AW442" s="134"/>
      <c r="AX442" s="135"/>
      <c r="AY442" s="135"/>
      <c r="AZ442" s="135"/>
      <c r="BA442" s="135"/>
      <c r="BB442" s="135"/>
      <c r="BC442" s="58"/>
    </row>
    <row r="443" spans="1:55" ht="12.5" customHeight="1" x14ac:dyDescent="0.25">
      <c r="A443" s="1"/>
      <c r="B443" t="s">
        <v>2263</v>
      </c>
      <c r="C443" s="25" t="s">
        <v>238</v>
      </c>
      <c r="D443" s="24">
        <v>40</v>
      </c>
      <c r="E443" s="118" t="s">
        <v>41</v>
      </c>
      <c r="F443" s="43">
        <v>2011</v>
      </c>
      <c r="G443" s="44">
        <v>4.4219999999999997</v>
      </c>
      <c r="H443" s="97" t="s">
        <v>796</v>
      </c>
      <c r="I443" s="8" t="s">
        <v>143</v>
      </c>
      <c r="J443" s="8"/>
      <c r="K443" s="44">
        <v>3.7</v>
      </c>
      <c r="L443" s="97" t="s">
        <v>1288</v>
      </c>
      <c r="M443" s="97" t="s">
        <v>2264</v>
      </c>
      <c r="N443" s="97" t="s">
        <v>2265</v>
      </c>
      <c r="O443" s="97" t="s">
        <v>5282</v>
      </c>
      <c r="P443" s="44">
        <v>22.74</v>
      </c>
      <c r="Q443" s="25" t="s">
        <v>2266</v>
      </c>
      <c r="R443" s="25" t="s">
        <v>2267</v>
      </c>
      <c r="S443" s="7" t="s">
        <v>5283</v>
      </c>
      <c r="T443" s="298">
        <v>3200000</v>
      </c>
      <c r="U443" s="5"/>
      <c r="V443" s="5"/>
      <c r="W443" s="292">
        <v>821359</v>
      </c>
      <c r="X443" s="121">
        <v>4442</v>
      </c>
      <c r="Y443" s="121">
        <v>1437</v>
      </c>
      <c r="Z443" s="81">
        <v>40998</v>
      </c>
      <c r="AA443" s="22" t="s">
        <v>52</v>
      </c>
      <c r="AB443" s="24" t="s">
        <v>52</v>
      </c>
      <c r="AC443" s="11" t="s">
        <v>103</v>
      </c>
      <c r="AD443" s="168" t="s">
        <v>234</v>
      </c>
      <c r="AE443" s="48"/>
      <c r="AF443" s="48"/>
      <c r="AG443" s="49"/>
      <c r="AH443" s="115"/>
      <c r="AI443" s="116" t="s">
        <v>55</v>
      </c>
      <c r="AJ443" s="50"/>
      <c r="AK443" s="50"/>
      <c r="AL443" s="50"/>
      <c r="AM443" s="50"/>
      <c r="AN443" s="52"/>
      <c r="AO443" s="52"/>
      <c r="AP443" s="52"/>
      <c r="AQ443" s="52"/>
      <c r="AR443" s="52"/>
      <c r="AS443" s="117"/>
      <c r="AT443" s="117"/>
      <c r="AU443" s="117"/>
      <c r="AV443" s="117"/>
      <c r="AW443" s="117"/>
      <c r="AX443" s="56"/>
      <c r="AY443" s="56"/>
      <c r="AZ443" s="56"/>
      <c r="BA443" s="56"/>
      <c r="BB443" s="56"/>
      <c r="BC443" s="58"/>
    </row>
    <row r="444" spans="1:55" ht="12.5" customHeight="1" x14ac:dyDescent="0.25">
      <c r="A444" s="1"/>
      <c r="B444" t="s">
        <v>2273</v>
      </c>
      <c r="C444" s="25" t="s">
        <v>238</v>
      </c>
      <c r="D444" s="24">
        <v>40</v>
      </c>
      <c r="E444" s="118" t="s">
        <v>41</v>
      </c>
      <c r="F444" s="43">
        <v>2010</v>
      </c>
      <c r="G444" s="44">
        <v>2.9529999999999998</v>
      </c>
      <c r="H444" s="97" t="s">
        <v>2274</v>
      </c>
      <c r="I444" s="8" t="s">
        <v>247</v>
      </c>
      <c r="J444" s="8" t="s">
        <v>150</v>
      </c>
      <c r="K444" s="44">
        <v>4.0999999999999996</v>
      </c>
      <c r="L444" s="97" t="s">
        <v>5332</v>
      </c>
      <c r="M444" s="97" t="s">
        <v>2275</v>
      </c>
      <c r="N444" s="97" t="s">
        <v>2276</v>
      </c>
      <c r="O444" s="97" t="s">
        <v>2277</v>
      </c>
      <c r="P444" s="44">
        <v>38.14</v>
      </c>
      <c r="Q444" s="25" t="s">
        <v>2278</v>
      </c>
      <c r="R444" s="97"/>
      <c r="S444" s="295"/>
      <c r="T444" s="292">
        <v>90000000</v>
      </c>
      <c r="U444" s="292">
        <v>195459</v>
      </c>
      <c r="V444" s="292">
        <v>16178959</v>
      </c>
      <c r="W444" s="292">
        <v>13770023</v>
      </c>
      <c r="X444" s="121">
        <v>23984</v>
      </c>
      <c r="Y444" s="121">
        <v>4340</v>
      </c>
      <c r="Z444" s="81">
        <v>40876</v>
      </c>
      <c r="AA444" s="22" t="s">
        <v>52</v>
      </c>
      <c r="AB444" s="24" t="s">
        <v>52</v>
      </c>
      <c r="AC444" s="11" t="s">
        <v>103</v>
      </c>
      <c r="AD444" s="168" t="s">
        <v>234</v>
      </c>
      <c r="AE444" s="48"/>
      <c r="AF444" s="48"/>
      <c r="AG444" s="49"/>
      <c r="AH444" s="115"/>
      <c r="AI444" s="116" t="s">
        <v>55</v>
      </c>
      <c r="AJ444" s="50"/>
      <c r="AK444" s="50"/>
      <c r="AL444" s="50"/>
      <c r="AM444" s="50"/>
      <c r="AN444" s="52"/>
      <c r="AO444" s="52"/>
      <c r="AP444" s="52"/>
      <c r="AQ444" s="52"/>
      <c r="AR444" s="52"/>
      <c r="AS444" s="117"/>
      <c r="AT444" s="117"/>
      <c r="AU444" s="117"/>
      <c r="AV444" s="117"/>
      <c r="AW444" s="117"/>
      <c r="AX444" s="56"/>
      <c r="AY444" s="56"/>
      <c r="AZ444" s="56"/>
      <c r="BA444" s="56"/>
      <c r="BB444" s="56"/>
      <c r="BC444" s="58"/>
    </row>
    <row r="445" spans="1:55" ht="12.5" customHeight="1" x14ac:dyDescent="0.25">
      <c r="A445" s="1"/>
      <c r="B445" s="65" t="s">
        <v>2285</v>
      </c>
      <c r="C445" s="25" t="s">
        <v>238</v>
      </c>
      <c r="D445" s="24">
        <v>40</v>
      </c>
      <c r="E445" s="122" t="s">
        <v>41</v>
      </c>
      <c r="F445" s="43">
        <v>2013</v>
      </c>
      <c r="G445" s="44">
        <v>2.9609999999999999</v>
      </c>
      <c r="H445" s="25" t="s">
        <v>384</v>
      </c>
      <c r="I445" s="8" t="s">
        <v>121</v>
      </c>
      <c r="J445" s="8"/>
      <c r="K445" s="44">
        <v>2.9</v>
      </c>
      <c r="L445" s="25" t="s">
        <v>59</v>
      </c>
      <c r="M445" s="25" t="s">
        <v>2286</v>
      </c>
      <c r="N445" s="25" t="s">
        <v>2287</v>
      </c>
      <c r="O445" s="25" t="s">
        <v>1777</v>
      </c>
      <c r="P445" s="44">
        <v>19</v>
      </c>
      <c r="Q445" s="41" t="s">
        <v>2288</v>
      </c>
      <c r="R445" s="25"/>
      <c r="S445" s="7" t="s">
        <v>5331</v>
      </c>
      <c r="T445" s="5"/>
      <c r="U445" s="5"/>
      <c r="V445" s="5"/>
      <c r="W445" s="5"/>
      <c r="X445" s="121">
        <v>892</v>
      </c>
      <c r="Y445" s="121">
        <v>2644</v>
      </c>
      <c r="Z445" s="81">
        <v>42000</v>
      </c>
      <c r="AA445" s="47" t="s">
        <v>52</v>
      </c>
      <c r="AB445" s="24" t="s">
        <v>53</v>
      </c>
      <c r="AC445" s="11" t="s">
        <v>103</v>
      </c>
      <c r="AD445" s="168" t="s">
        <v>234</v>
      </c>
      <c r="AE445" s="68"/>
      <c r="AF445" s="48"/>
      <c r="AG445" s="49"/>
      <c r="AH445" s="48"/>
      <c r="AI445" s="116" t="s">
        <v>55</v>
      </c>
      <c r="AJ445" s="50"/>
      <c r="AK445" s="50"/>
      <c r="AL445" s="50"/>
      <c r="AM445" s="50"/>
      <c r="AN445" s="52"/>
      <c r="AO445" s="52"/>
      <c r="AP445" s="52"/>
      <c r="AQ445" s="52"/>
      <c r="AR445" s="52"/>
      <c r="AS445" s="54"/>
      <c r="AT445" s="54"/>
      <c r="AU445" s="54"/>
      <c r="AV445" s="54"/>
      <c r="AW445" s="54"/>
      <c r="AX445" s="56"/>
      <c r="AY445" s="56"/>
      <c r="AZ445" s="56"/>
      <c r="BA445" s="56"/>
      <c r="BB445" s="56"/>
      <c r="BC445" s="58"/>
    </row>
    <row r="446" spans="1:55" ht="12.5" customHeight="1" x14ac:dyDescent="0.25">
      <c r="A446" s="1"/>
      <c r="B446" s="65" t="s">
        <v>2300</v>
      </c>
      <c r="C446" s="25" t="s">
        <v>238</v>
      </c>
      <c r="D446" s="24">
        <v>40</v>
      </c>
      <c r="E446" s="122" t="s">
        <v>41</v>
      </c>
      <c r="F446" s="43">
        <v>2011</v>
      </c>
      <c r="G446" s="44">
        <v>4.4450000000000003</v>
      </c>
      <c r="H446" s="25" t="s">
        <v>803</v>
      </c>
      <c r="I446" s="8" t="s">
        <v>143</v>
      </c>
      <c r="J446" s="8"/>
      <c r="K446" s="44">
        <v>4.5</v>
      </c>
      <c r="L446" s="25" t="s">
        <v>59</v>
      </c>
      <c r="M446" s="25" t="s">
        <v>2301</v>
      </c>
      <c r="N446" s="25" t="s">
        <v>2302</v>
      </c>
      <c r="O446" s="25" t="s">
        <v>2303</v>
      </c>
      <c r="P446" s="44">
        <v>21.82</v>
      </c>
      <c r="Q446" s="41" t="s">
        <v>2304</v>
      </c>
      <c r="R446" s="25"/>
      <c r="S446" s="7" t="s">
        <v>5281</v>
      </c>
      <c r="T446" s="292">
        <v>4000000</v>
      </c>
      <c r="U446" s="5"/>
      <c r="V446" s="5"/>
      <c r="W446" s="5"/>
      <c r="X446" s="121">
        <v>2737</v>
      </c>
      <c r="Y446" s="121">
        <v>2963</v>
      </c>
      <c r="Z446" s="81">
        <v>42000</v>
      </c>
      <c r="AA446" s="47" t="s">
        <v>52</v>
      </c>
      <c r="AB446" s="24" t="s">
        <v>53</v>
      </c>
      <c r="AC446" s="11" t="s">
        <v>103</v>
      </c>
      <c r="AD446" s="168" t="s">
        <v>234</v>
      </c>
      <c r="AE446" s="48"/>
      <c r="AF446" s="48"/>
      <c r="AG446" s="49"/>
      <c r="AH446" s="115"/>
      <c r="AI446" s="116" t="s">
        <v>55</v>
      </c>
      <c r="AJ446" s="50"/>
      <c r="AK446" s="50"/>
      <c r="AL446" s="50"/>
      <c r="AM446" s="50"/>
      <c r="AN446" s="52"/>
      <c r="AO446" s="52"/>
      <c r="AP446" s="52"/>
      <c r="AQ446" s="52"/>
      <c r="AR446" s="52"/>
      <c r="AS446" s="117"/>
      <c r="AT446" s="117"/>
      <c r="AU446" s="117"/>
      <c r="AV446" s="117"/>
      <c r="AW446" s="117"/>
      <c r="AX446" s="56"/>
      <c r="AY446" s="56"/>
      <c r="AZ446" s="56"/>
      <c r="BA446" s="56"/>
      <c r="BB446" s="56"/>
      <c r="BC446" s="58"/>
    </row>
    <row r="447" spans="1:55" ht="12.5" customHeight="1" x14ac:dyDescent="0.25">
      <c r="A447" s="1"/>
      <c r="B447" s="65" t="s">
        <v>2312</v>
      </c>
      <c r="C447" s="25" t="s">
        <v>238</v>
      </c>
      <c r="D447" s="24">
        <v>40</v>
      </c>
      <c r="E447" s="118" t="s">
        <v>41</v>
      </c>
      <c r="F447" s="43">
        <v>2013</v>
      </c>
      <c r="G447" s="44">
        <v>4.9119999999999999</v>
      </c>
      <c r="H447" s="25" t="s">
        <v>867</v>
      </c>
      <c r="I447" s="8"/>
      <c r="J447" s="8"/>
      <c r="K447" s="44">
        <v>4.9000000000000004</v>
      </c>
      <c r="L447" s="25" t="s">
        <v>1037</v>
      </c>
      <c r="M447" s="25" t="s">
        <v>2313</v>
      </c>
      <c r="N447" s="25" t="s">
        <v>5273</v>
      </c>
      <c r="O447" s="25" t="s">
        <v>2227</v>
      </c>
      <c r="P447" s="44">
        <v>29.14</v>
      </c>
      <c r="Q447" s="41" t="s">
        <v>2314</v>
      </c>
      <c r="R447" s="25" t="s">
        <v>2315</v>
      </c>
      <c r="S447" s="7"/>
      <c r="T447" s="5"/>
      <c r="U447" s="5"/>
      <c r="V447" s="5"/>
      <c r="W447" s="5"/>
      <c r="X447" s="121">
        <v>191</v>
      </c>
      <c r="Y447" s="121">
        <v>255</v>
      </c>
      <c r="Z447" s="81">
        <v>42342</v>
      </c>
      <c r="AA447" s="47" t="s">
        <v>52</v>
      </c>
      <c r="AB447" s="24" t="s">
        <v>53</v>
      </c>
      <c r="AC447" s="11" t="s">
        <v>103</v>
      </c>
      <c r="AD447" s="168" t="s">
        <v>234</v>
      </c>
      <c r="AE447" s="48"/>
      <c r="AF447" s="48"/>
      <c r="AG447" s="49"/>
      <c r="AH447" s="115"/>
      <c r="AI447" s="116" t="s">
        <v>55</v>
      </c>
      <c r="AJ447" s="50"/>
      <c r="AK447" s="50"/>
      <c r="AL447" s="50"/>
      <c r="AM447" s="50"/>
      <c r="AN447" s="52"/>
      <c r="AO447" s="52"/>
      <c r="AP447" s="52"/>
      <c r="AQ447" s="52"/>
      <c r="AR447" s="52"/>
      <c r="AS447" s="117"/>
      <c r="AT447" s="117"/>
      <c r="AU447" s="117"/>
      <c r="AV447" s="117"/>
      <c r="AW447" s="117"/>
      <c r="AX447" s="56"/>
      <c r="AY447" s="56"/>
      <c r="AZ447" s="56"/>
      <c r="BA447" s="56"/>
      <c r="BB447" s="56"/>
      <c r="BC447" s="58"/>
    </row>
    <row r="448" spans="1:55" ht="12.65" customHeight="1" x14ac:dyDescent="0.3">
      <c r="A448" s="1"/>
      <c r="B448" s="105"/>
      <c r="C448" s="106"/>
      <c r="D448" s="106"/>
      <c r="E448" s="106"/>
      <c r="F448" s="106"/>
      <c r="G448" s="107"/>
      <c r="H448" s="63"/>
      <c r="I448" s="108"/>
      <c r="J448" s="109"/>
      <c r="K448" s="110"/>
      <c r="L448" s="110"/>
      <c r="M448" s="63"/>
      <c r="N448" s="63"/>
      <c r="O448" s="63"/>
      <c r="P448" s="111"/>
      <c r="Q448" s="106"/>
      <c r="R448" s="106"/>
      <c r="S448" s="106"/>
      <c r="T448" s="106"/>
      <c r="U448" s="106"/>
      <c r="V448" s="106"/>
      <c r="W448" s="106"/>
      <c r="X448" s="106"/>
      <c r="Y448" s="106"/>
      <c r="Z448" s="221"/>
      <c r="AA448" s="106"/>
      <c r="AB448" s="106"/>
      <c r="AC448" s="173"/>
      <c r="AD448" s="173"/>
      <c r="AE448" s="173"/>
      <c r="AF448" s="173"/>
      <c r="AG448" s="174"/>
      <c r="AH448" s="173"/>
      <c r="AI448" s="14"/>
      <c r="AJ448" s="14"/>
      <c r="AK448" s="14"/>
      <c r="AL448" s="14"/>
      <c r="AM448" s="14"/>
      <c r="AN448" s="16"/>
      <c r="AO448" s="16"/>
      <c r="AP448" s="16"/>
      <c r="AQ448" s="16"/>
      <c r="AR448" s="16"/>
      <c r="AS448" s="131"/>
      <c r="AT448" s="131"/>
      <c r="AU448" s="131"/>
      <c r="AV448" s="131"/>
      <c r="AW448" s="131"/>
      <c r="AX448" s="20"/>
      <c r="AY448" s="20"/>
      <c r="AZ448" s="20"/>
      <c r="BA448" s="20"/>
      <c r="BB448" s="20"/>
      <c r="BC448" s="112"/>
    </row>
    <row r="449" spans="1:55" ht="23" x14ac:dyDescent="0.25">
      <c r="A449" s="1"/>
      <c r="B449" s="113" t="s">
        <v>326</v>
      </c>
      <c r="C449" s="25"/>
      <c r="D449" s="4"/>
      <c r="E449" s="122"/>
      <c r="F449" s="43"/>
      <c r="G449" s="44"/>
      <c r="H449" s="25"/>
      <c r="I449" s="8"/>
      <c r="J449" s="8"/>
      <c r="K449" s="44"/>
      <c r="L449" s="25"/>
      <c r="M449" s="67"/>
      <c r="N449" s="67"/>
      <c r="O449" s="67"/>
      <c r="P449" s="45"/>
      <c r="Q449" s="41"/>
      <c r="R449" s="25"/>
      <c r="S449" s="25"/>
      <c r="T449" s="25"/>
      <c r="U449" s="25"/>
      <c r="V449" s="25"/>
      <c r="W449" s="25"/>
      <c r="X449" s="5"/>
      <c r="Y449" s="5"/>
      <c r="Z449" s="81"/>
      <c r="AA449" s="47"/>
      <c r="AB449" s="24"/>
      <c r="AC449" s="99"/>
      <c r="AD449" s="99"/>
      <c r="AE449" s="160"/>
      <c r="AF449" s="160"/>
      <c r="AG449" s="161"/>
      <c r="AH449" s="162"/>
      <c r="AI449" s="163"/>
      <c r="AJ449" s="132"/>
      <c r="AK449" s="132"/>
      <c r="AL449" s="132"/>
      <c r="AM449" s="132"/>
      <c r="AN449" s="133"/>
      <c r="AO449" s="133"/>
      <c r="AP449" s="133"/>
      <c r="AQ449" s="133"/>
      <c r="AR449" s="133"/>
      <c r="AS449" s="134"/>
      <c r="AT449" s="134"/>
      <c r="AU449" s="134"/>
      <c r="AV449" s="134"/>
      <c r="AW449" s="134"/>
      <c r="AX449" s="135"/>
      <c r="AY449" s="135"/>
      <c r="AZ449" s="135"/>
      <c r="BA449" s="135"/>
      <c r="BB449" s="135"/>
      <c r="BC449" s="58"/>
    </row>
    <row r="450" spans="1:55" ht="13" x14ac:dyDescent="0.25">
      <c r="A450" s="1"/>
      <c r="B450" s="65"/>
      <c r="C450" s="25"/>
      <c r="D450" s="4"/>
      <c r="E450" s="118"/>
      <c r="F450" s="43"/>
      <c r="G450" s="44"/>
      <c r="H450" s="25"/>
      <c r="I450" s="8"/>
      <c r="J450" s="8"/>
      <c r="K450" s="44"/>
      <c r="L450" s="25"/>
      <c r="M450" s="67"/>
      <c r="N450" s="67"/>
      <c r="O450" s="67"/>
      <c r="P450" s="45"/>
      <c r="Q450" s="41"/>
      <c r="R450" s="25"/>
      <c r="S450" s="25"/>
      <c r="T450" s="25"/>
      <c r="U450" s="25"/>
      <c r="V450" s="25"/>
      <c r="W450" s="25"/>
      <c r="X450" s="5"/>
      <c r="Y450" s="5"/>
      <c r="Z450" s="81"/>
      <c r="AA450" s="47"/>
      <c r="AB450" s="24"/>
      <c r="AC450" s="99"/>
      <c r="AD450" s="99"/>
      <c r="AE450" s="160"/>
      <c r="AF450" s="160"/>
      <c r="AG450" s="161"/>
      <c r="AH450" s="162"/>
      <c r="AI450" s="163"/>
      <c r="AJ450" s="132"/>
      <c r="AK450" s="132"/>
      <c r="AL450" s="132"/>
      <c r="AM450" s="132"/>
      <c r="AN450" s="133"/>
      <c r="AO450" s="133"/>
      <c r="AP450" s="133"/>
      <c r="AQ450" s="133"/>
      <c r="AR450" s="133"/>
      <c r="AS450" s="134"/>
      <c r="AT450" s="134"/>
      <c r="AU450" s="134"/>
      <c r="AV450" s="134"/>
      <c r="AW450" s="134"/>
      <c r="AX450" s="135"/>
      <c r="AY450" s="135"/>
      <c r="AZ450" s="135"/>
      <c r="BA450" s="135"/>
      <c r="BB450" s="135"/>
      <c r="BC450" s="58"/>
    </row>
    <row r="451" spans="1:55" ht="12.5" customHeight="1" x14ac:dyDescent="0.25">
      <c r="A451" s="1"/>
      <c r="B451" t="s">
        <v>2316</v>
      </c>
      <c r="C451" s="25" t="s">
        <v>238</v>
      </c>
      <c r="D451" s="24">
        <v>40</v>
      </c>
      <c r="E451" s="120" t="s">
        <v>41</v>
      </c>
      <c r="F451" s="43">
        <v>2013</v>
      </c>
      <c r="G451" s="44">
        <v>1.4610000000000001</v>
      </c>
      <c r="H451" s="97" t="s">
        <v>803</v>
      </c>
      <c r="I451" s="8" t="s">
        <v>143</v>
      </c>
      <c r="J451" s="8"/>
      <c r="K451" s="44">
        <v>2.1</v>
      </c>
      <c r="L451" s="97" t="s">
        <v>2317</v>
      </c>
      <c r="M451" s="97" t="s">
        <v>2318</v>
      </c>
      <c r="N451" s="97" t="s">
        <v>2319</v>
      </c>
      <c r="O451" s="97" t="s">
        <v>2320</v>
      </c>
      <c r="P451" s="44">
        <v>26.27</v>
      </c>
      <c r="R451" s="97"/>
      <c r="S451" s="295" t="s">
        <v>5341</v>
      </c>
      <c r="T451" s="119"/>
      <c r="U451" s="119"/>
      <c r="V451" s="119"/>
      <c r="W451" s="292">
        <v>750000</v>
      </c>
      <c r="X451" s="121">
        <v>14784</v>
      </c>
      <c r="Y451" s="121">
        <v>515</v>
      </c>
      <c r="Z451" s="81">
        <v>41541</v>
      </c>
      <c r="AA451" s="22" t="s">
        <v>52</v>
      </c>
      <c r="AB451" s="24" t="s">
        <v>52</v>
      </c>
      <c r="AC451" s="11" t="s">
        <v>103</v>
      </c>
      <c r="AD451" s="11" t="s">
        <v>234</v>
      </c>
      <c r="AE451" s="48"/>
      <c r="AF451" s="48"/>
      <c r="AG451" s="49"/>
      <c r="AH451" s="115"/>
      <c r="AI451" s="116" t="s">
        <v>55</v>
      </c>
      <c r="AJ451" s="50"/>
      <c r="AK451" s="50"/>
      <c r="AL451" s="50"/>
      <c r="AM451" s="50"/>
      <c r="AN451" s="52"/>
      <c r="AO451" s="52"/>
      <c r="AP451" s="52"/>
      <c r="AQ451" s="52"/>
      <c r="AR451" s="52"/>
      <c r="AS451" s="117"/>
      <c r="AT451" s="117"/>
      <c r="AU451" s="117"/>
      <c r="AV451" s="117"/>
      <c r="AW451" s="117"/>
      <c r="AX451" s="56"/>
      <c r="AY451" s="56"/>
      <c r="AZ451" s="56"/>
      <c r="BA451" s="56"/>
      <c r="BB451" s="56"/>
      <c r="BC451" s="58"/>
    </row>
    <row r="452" spans="1:55" ht="12.5" customHeight="1" x14ac:dyDescent="0.25">
      <c r="A452" s="1"/>
      <c r="B452" t="s">
        <v>2321</v>
      </c>
      <c r="C452" s="25" t="s">
        <v>238</v>
      </c>
      <c r="D452" s="24">
        <v>40</v>
      </c>
      <c r="E452" s="118" t="s">
        <v>41</v>
      </c>
      <c r="F452" s="43">
        <v>2011</v>
      </c>
      <c r="G452" s="44">
        <v>6.3689999999999998</v>
      </c>
      <c r="H452" s="97" t="s">
        <v>2322</v>
      </c>
      <c r="I452" s="8" t="s">
        <v>143</v>
      </c>
      <c r="J452" s="8"/>
      <c r="K452" s="44">
        <v>5.6</v>
      </c>
      <c r="L452" s="97" t="s">
        <v>2317</v>
      </c>
      <c r="M452" s="97" t="s">
        <v>2323</v>
      </c>
      <c r="N452" s="97" t="s">
        <v>4346</v>
      </c>
      <c r="O452" s="97" t="s">
        <v>2324</v>
      </c>
      <c r="P452" s="44">
        <v>37.24</v>
      </c>
      <c r="Q452" s="97"/>
      <c r="R452" t="s">
        <v>2325</v>
      </c>
      <c r="S452" s="7" t="s">
        <v>5342</v>
      </c>
      <c r="T452" s="292">
        <v>5000000</v>
      </c>
      <c r="U452" s="5"/>
      <c r="V452" s="292">
        <v>14386840</v>
      </c>
      <c r="W452" s="292">
        <v>13645556</v>
      </c>
      <c r="X452" s="121">
        <v>62398</v>
      </c>
      <c r="Y452" s="121">
        <v>809</v>
      </c>
      <c r="Z452" s="81">
        <v>40953</v>
      </c>
      <c r="AA452" s="22" t="s">
        <v>52</v>
      </c>
      <c r="AB452" s="24" t="s">
        <v>52</v>
      </c>
      <c r="AC452" s="11" t="s">
        <v>103</v>
      </c>
      <c r="AD452" s="11" t="s">
        <v>234</v>
      </c>
      <c r="AE452" s="48"/>
      <c r="AF452" s="48"/>
      <c r="AG452" s="49"/>
      <c r="AH452" s="115"/>
      <c r="AI452" s="116" t="s">
        <v>55</v>
      </c>
      <c r="AJ452" s="50"/>
      <c r="AK452" s="50"/>
      <c r="AL452" s="50"/>
      <c r="AM452" s="50"/>
      <c r="AN452" s="52"/>
      <c r="AO452" s="52"/>
      <c r="AP452" s="52"/>
      <c r="AQ452" s="52"/>
      <c r="AR452" s="52"/>
      <c r="AS452" s="117"/>
      <c r="AT452" s="117"/>
      <c r="AU452" s="117"/>
      <c r="AV452" s="117"/>
      <c r="AW452" s="117"/>
      <c r="AX452" s="56"/>
      <c r="AY452" s="56"/>
      <c r="AZ452" s="56"/>
      <c r="BA452" s="56"/>
      <c r="BB452" s="56"/>
      <c r="BC452" s="58"/>
    </row>
    <row r="453" spans="1:55" ht="12.5" customHeight="1" x14ac:dyDescent="0.25">
      <c r="A453" s="1"/>
      <c r="B453" t="s">
        <v>2326</v>
      </c>
      <c r="C453" s="25" t="s">
        <v>238</v>
      </c>
      <c r="D453" s="24">
        <v>40</v>
      </c>
      <c r="E453" s="118" t="s">
        <v>41</v>
      </c>
      <c r="F453" s="43">
        <v>2014</v>
      </c>
      <c r="G453" s="44">
        <v>5.7009999999999996</v>
      </c>
      <c r="H453" s="97" t="s">
        <v>2327</v>
      </c>
      <c r="I453" s="8" t="s">
        <v>121</v>
      </c>
      <c r="J453" s="8"/>
      <c r="K453" s="44">
        <v>5.2</v>
      </c>
      <c r="L453" s="97" t="s">
        <v>2328</v>
      </c>
      <c r="M453" s="97" t="s">
        <v>330</v>
      </c>
      <c r="N453" s="97" t="s">
        <v>2329</v>
      </c>
      <c r="O453" s="97" t="s">
        <v>2330</v>
      </c>
      <c r="P453" s="44">
        <v>33.700000000000003</v>
      </c>
      <c r="Q453" s="97"/>
      <c r="R453" s="97"/>
      <c r="S453" s="295" t="s">
        <v>5343</v>
      </c>
      <c r="T453" s="292">
        <v>26000000</v>
      </c>
      <c r="U453" s="119"/>
      <c r="V453" s="292">
        <v>39539416</v>
      </c>
      <c r="W453" s="292">
        <v>34592118</v>
      </c>
      <c r="X453" s="121">
        <v>101744</v>
      </c>
      <c r="Y453" s="121">
        <v>6776</v>
      </c>
      <c r="Z453" s="81">
        <v>41746</v>
      </c>
      <c r="AA453" s="22" t="s">
        <v>52</v>
      </c>
      <c r="AB453" s="24" t="s">
        <v>53</v>
      </c>
      <c r="AC453" s="11" t="s">
        <v>103</v>
      </c>
      <c r="AD453" s="11" t="s">
        <v>234</v>
      </c>
      <c r="AE453" s="48"/>
      <c r="AF453" s="48"/>
      <c r="AG453" s="49"/>
      <c r="AH453" s="115"/>
      <c r="AI453" s="116" t="s">
        <v>55</v>
      </c>
      <c r="AJ453" s="50"/>
      <c r="AK453" s="50"/>
      <c r="AL453" s="50"/>
      <c r="AM453" s="50"/>
      <c r="AN453" s="52"/>
      <c r="AO453" s="52"/>
      <c r="AP453" s="52"/>
      <c r="AQ453" s="52"/>
      <c r="AR453" s="52"/>
      <c r="AS453" s="117"/>
      <c r="AT453" s="117"/>
      <c r="AU453" s="117"/>
      <c r="AV453" s="117"/>
      <c r="AW453" s="117"/>
      <c r="AX453" s="56"/>
      <c r="AY453" s="56"/>
      <c r="AZ453" s="56"/>
      <c r="BA453" s="56"/>
      <c r="BB453" s="56"/>
      <c r="BC453" s="58"/>
    </row>
    <row r="454" spans="1:55" ht="12.5" customHeight="1" x14ac:dyDescent="0.25">
      <c r="A454" s="1"/>
      <c r="B454" s="41" t="s">
        <v>327</v>
      </c>
      <c r="C454" s="25" t="s">
        <v>274</v>
      </c>
      <c r="D454" s="24">
        <v>40</v>
      </c>
      <c r="E454" s="64" t="s">
        <v>41</v>
      </c>
      <c r="F454" s="5">
        <v>2019</v>
      </c>
      <c r="G454" s="119">
        <v>5.9630000000000001</v>
      </c>
      <c r="H454" s="65" t="s">
        <v>328</v>
      </c>
      <c r="I454" s="8" t="s">
        <v>247</v>
      </c>
      <c r="J454" s="8" t="s">
        <v>276</v>
      </c>
      <c r="K454" s="119">
        <v>4.8</v>
      </c>
      <c r="L454" s="25" t="s">
        <v>329</v>
      </c>
      <c r="M454" s="25" t="s">
        <v>330</v>
      </c>
      <c r="N454" s="25" t="s">
        <v>331</v>
      </c>
      <c r="O454" s="25" t="s">
        <v>332</v>
      </c>
      <c r="P454" s="44">
        <v>38.58</v>
      </c>
      <c r="Q454" s="41"/>
      <c r="R454" s="25"/>
      <c r="S454" s="7"/>
      <c r="T454" s="292">
        <v>49000000</v>
      </c>
      <c r="U454" s="5"/>
      <c r="V454" s="292">
        <v>14051279</v>
      </c>
      <c r="W454" s="292">
        <v>5712373</v>
      </c>
      <c r="X454" s="136">
        <v>159958</v>
      </c>
      <c r="Y454" s="136">
        <v>9318</v>
      </c>
      <c r="Z454" s="81">
        <v>44473</v>
      </c>
      <c r="AA454" s="47" t="s">
        <v>52</v>
      </c>
      <c r="AB454" s="24" t="s">
        <v>52</v>
      </c>
      <c r="AC454" s="48" t="s">
        <v>103</v>
      </c>
      <c r="AD454" s="48" t="s">
        <v>234</v>
      </c>
      <c r="AE454" s="68"/>
      <c r="AF454" s="48"/>
      <c r="AG454" s="49"/>
      <c r="AH454" s="115"/>
      <c r="AI454" s="50" t="s">
        <v>55</v>
      </c>
      <c r="AJ454" s="50"/>
      <c r="AK454" s="50"/>
      <c r="AL454" s="51"/>
      <c r="AM454" s="50"/>
      <c r="AN454" s="52"/>
      <c r="AO454" s="52"/>
      <c r="AP454" s="52"/>
      <c r="AQ454" s="53"/>
      <c r="AR454" s="52"/>
      <c r="AS454" s="54"/>
      <c r="AT454" s="54"/>
      <c r="AU454" s="54"/>
      <c r="AV454" s="55"/>
      <c r="AW454" s="54"/>
      <c r="AX454" s="56"/>
      <c r="AY454" s="56"/>
      <c r="AZ454" s="56"/>
      <c r="BA454" s="57"/>
      <c r="BB454" s="56"/>
      <c r="BC454" s="58"/>
    </row>
    <row r="455" spans="1:55" ht="12.5" customHeight="1" x14ac:dyDescent="0.25">
      <c r="A455" s="1"/>
      <c r="B455" t="s">
        <v>2331</v>
      </c>
      <c r="C455" s="25" t="s">
        <v>238</v>
      </c>
      <c r="D455" s="24">
        <v>40</v>
      </c>
      <c r="E455" s="120" t="s">
        <v>41</v>
      </c>
      <c r="F455" s="43">
        <v>2017</v>
      </c>
      <c r="G455" s="44">
        <v>7.4790000000000001</v>
      </c>
      <c r="H455" s="97" t="s">
        <v>5344</v>
      </c>
      <c r="I455" s="8" t="s">
        <v>247</v>
      </c>
      <c r="J455" s="8"/>
      <c r="K455" s="44">
        <v>7.2</v>
      </c>
      <c r="L455" s="97" t="s">
        <v>2317</v>
      </c>
      <c r="M455" s="97" t="s">
        <v>2332</v>
      </c>
      <c r="N455" s="97" t="s">
        <v>4347</v>
      </c>
      <c r="O455" s="97" t="s">
        <v>2333</v>
      </c>
      <c r="P455" s="44">
        <v>32.04</v>
      </c>
      <c r="Q455" s="97"/>
      <c r="R455" s="97"/>
      <c r="S455" s="295" t="s">
        <v>5345</v>
      </c>
      <c r="T455" s="297">
        <v>400000000</v>
      </c>
      <c r="U455" s="119"/>
      <c r="V455" s="292">
        <v>9677311</v>
      </c>
      <c r="W455" s="292">
        <v>9901675</v>
      </c>
      <c r="X455" s="121">
        <v>163061</v>
      </c>
      <c r="Y455" s="121">
        <v>8365</v>
      </c>
      <c r="Z455" s="81">
        <v>43090</v>
      </c>
      <c r="AA455" s="47" t="s">
        <v>52</v>
      </c>
      <c r="AB455" s="46" t="s">
        <v>53</v>
      </c>
      <c r="AC455" s="48" t="s">
        <v>54</v>
      </c>
      <c r="AD455" s="11" t="s">
        <v>234</v>
      </c>
      <c r="AE455" s="68"/>
      <c r="AF455" s="48"/>
      <c r="AG455" s="49"/>
      <c r="AH455" s="48"/>
      <c r="AI455" s="50" t="s">
        <v>55</v>
      </c>
      <c r="AJ455" s="50"/>
      <c r="AK455" s="50"/>
      <c r="AL455" s="50"/>
      <c r="AM455" s="50"/>
      <c r="AN455" s="52"/>
      <c r="AO455" s="52"/>
      <c r="AP455" s="52"/>
      <c r="AQ455" s="52"/>
      <c r="AR455" s="52"/>
      <c r="AS455" s="117"/>
      <c r="AT455" s="117"/>
      <c r="AU455" s="117"/>
      <c r="AV455" s="117"/>
      <c r="AW455" s="117"/>
      <c r="AX455" s="56"/>
      <c r="AY455" s="56"/>
      <c r="AZ455" s="56"/>
      <c r="BA455" s="56"/>
      <c r="BB455" s="56"/>
      <c r="BC455" s="58"/>
    </row>
    <row r="456" spans="1:55" ht="12.5" customHeight="1" x14ac:dyDescent="0.25">
      <c r="A456" s="1"/>
      <c r="B456" t="s">
        <v>2334</v>
      </c>
      <c r="C456" s="25" t="s">
        <v>238</v>
      </c>
      <c r="D456" s="24">
        <v>40</v>
      </c>
      <c r="E456" s="120" t="s">
        <v>41</v>
      </c>
      <c r="F456" s="43">
        <v>2017</v>
      </c>
      <c r="G456" s="44">
        <v>4.5350000000000001</v>
      </c>
      <c r="H456" s="97" t="s">
        <v>2335</v>
      </c>
      <c r="I456" s="8" t="s">
        <v>121</v>
      </c>
      <c r="J456" s="8"/>
      <c r="K456" s="44">
        <v>4.3</v>
      </c>
      <c r="L456" s="97" t="s">
        <v>2317</v>
      </c>
      <c r="M456" s="97" t="s">
        <v>2336</v>
      </c>
      <c r="N456" s="97" t="s">
        <v>2337</v>
      </c>
      <c r="O456" s="97" t="s">
        <v>4348</v>
      </c>
      <c r="P456" s="44">
        <v>14.35</v>
      </c>
      <c r="Q456" s="97"/>
      <c r="R456" s="97" t="s">
        <v>2338</v>
      </c>
      <c r="S456" s="295" t="s">
        <v>5346</v>
      </c>
      <c r="T456" s="297">
        <v>162000000</v>
      </c>
      <c r="U456" s="119"/>
      <c r="V456" s="292">
        <v>782438</v>
      </c>
      <c r="W456" s="292">
        <v>771800</v>
      </c>
      <c r="X456" s="121">
        <v>11460</v>
      </c>
      <c r="Y456" s="121">
        <v>1062</v>
      </c>
      <c r="Z456" s="81">
        <v>43090</v>
      </c>
      <c r="AA456" s="47" t="s">
        <v>52</v>
      </c>
      <c r="AB456" s="46" t="s">
        <v>53</v>
      </c>
      <c r="AC456" s="48" t="s">
        <v>54</v>
      </c>
      <c r="AD456" s="11" t="s">
        <v>234</v>
      </c>
      <c r="AE456" s="68"/>
      <c r="AF456" s="48"/>
      <c r="AG456" s="49"/>
      <c r="AH456" s="48"/>
      <c r="AI456" s="50" t="s">
        <v>55</v>
      </c>
      <c r="AJ456" s="50"/>
      <c r="AK456" s="50"/>
      <c r="AL456" s="50"/>
      <c r="AM456" s="50"/>
      <c r="AN456" s="52"/>
      <c r="AO456" s="52"/>
      <c r="AP456" s="52"/>
      <c r="AQ456" s="52"/>
      <c r="AR456" s="52"/>
      <c r="AS456" s="117"/>
      <c r="AT456" s="117"/>
      <c r="AU456" s="117"/>
      <c r="AV456" s="117"/>
      <c r="AW456" s="117"/>
      <c r="AX456" s="56"/>
      <c r="AY456" s="56"/>
      <c r="AZ456" s="56"/>
      <c r="BA456" s="56"/>
      <c r="BB456" s="56"/>
      <c r="BC456" s="58"/>
    </row>
    <row r="457" spans="1:55" ht="12.5" customHeight="1" x14ac:dyDescent="0.25">
      <c r="A457" s="1"/>
      <c r="B457" s="79" t="s">
        <v>2339</v>
      </c>
      <c r="C457" s="83" t="s">
        <v>238</v>
      </c>
      <c r="D457" s="24">
        <v>40</v>
      </c>
      <c r="E457" s="120" t="s">
        <v>41</v>
      </c>
      <c r="F457" s="43">
        <v>2012</v>
      </c>
      <c r="G457" s="44">
        <v>5.2910000000000004</v>
      </c>
      <c r="H457" s="97" t="s">
        <v>2340</v>
      </c>
      <c r="I457" s="8" t="s">
        <v>247</v>
      </c>
      <c r="J457" s="8"/>
      <c r="K457" s="44">
        <v>5</v>
      </c>
      <c r="L457" s="97" t="s">
        <v>2317</v>
      </c>
      <c r="M457" s="97" t="s">
        <v>2341</v>
      </c>
      <c r="N457" s="97" t="s">
        <v>2342</v>
      </c>
      <c r="O457" s="97" t="s">
        <v>5347</v>
      </c>
      <c r="P457" s="44">
        <v>21.89</v>
      </c>
      <c r="Q457" s="97"/>
      <c r="R457" s="97"/>
      <c r="S457" s="295" t="s">
        <v>5348</v>
      </c>
      <c r="T457" s="119"/>
      <c r="U457" s="119"/>
      <c r="V457" s="292">
        <v>13324130</v>
      </c>
      <c r="W457" s="292">
        <v>11812124</v>
      </c>
      <c r="X457" s="121">
        <v>58216</v>
      </c>
      <c r="Y457" s="121">
        <v>1306</v>
      </c>
      <c r="Z457" s="81">
        <v>41356</v>
      </c>
      <c r="AA457" s="22" t="s">
        <v>52</v>
      </c>
      <c r="AB457" s="24" t="s">
        <v>52</v>
      </c>
      <c r="AC457" s="11" t="s">
        <v>103</v>
      </c>
      <c r="AD457" s="11" t="s">
        <v>234</v>
      </c>
      <c r="AE457" s="48"/>
      <c r="AF457" s="48"/>
      <c r="AG457" s="49"/>
      <c r="AH457" s="115"/>
      <c r="AI457" s="116" t="s">
        <v>55</v>
      </c>
      <c r="AJ457" s="50"/>
      <c r="AK457" s="50"/>
      <c r="AL457" s="50"/>
      <c r="AM457" s="50"/>
      <c r="AN457" s="52"/>
      <c r="AO457" s="52"/>
      <c r="AP457" s="52"/>
      <c r="AQ457" s="52"/>
      <c r="AR457" s="52"/>
      <c r="AS457" s="117"/>
      <c r="AT457" s="117"/>
      <c r="AU457" s="117"/>
      <c r="AV457" s="117"/>
      <c r="AW457" s="117"/>
      <c r="AX457" s="56"/>
      <c r="AY457" s="56"/>
      <c r="AZ457" s="56"/>
      <c r="BA457" s="56"/>
      <c r="BB457" s="56"/>
      <c r="BC457" s="58"/>
    </row>
    <row r="458" spans="1:55" ht="12.5" customHeight="1" x14ac:dyDescent="0.25">
      <c r="A458" s="1"/>
      <c r="B458" s="41" t="s">
        <v>2343</v>
      </c>
      <c r="C458" s="25" t="s">
        <v>238</v>
      </c>
      <c r="D458" s="24">
        <v>40</v>
      </c>
      <c r="E458" s="120" t="s">
        <v>41</v>
      </c>
      <c r="F458" s="43">
        <v>2016</v>
      </c>
      <c r="G458" s="44">
        <v>5.2320000000000002</v>
      </c>
      <c r="H458" s="25" t="s">
        <v>2344</v>
      </c>
      <c r="I458" s="8" t="s">
        <v>143</v>
      </c>
      <c r="J458" s="8"/>
      <c r="K458" s="44">
        <v>4.3</v>
      </c>
      <c r="L458" s="25" t="s">
        <v>2317</v>
      </c>
      <c r="M458" s="25" t="s">
        <v>2345</v>
      </c>
      <c r="N458" s="25" t="s">
        <v>2346</v>
      </c>
      <c r="O458" s="25" t="s">
        <v>2347</v>
      </c>
      <c r="P458" s="44">
        <v>21.9</v>
      </c>
      <c r="Q458" s="41"/>
      <c r="R458" s="25"/>
      <c r="S458" s="7" t="s">
        <v>5349</v>
      </c>
      <c r="T458" s="297">
        <v>180000000</v>
      </c>
      <c r="U458" s="5"/>
      <c r="V458" s="292">
        <v>7387436</v>
      </c>
      <c r="W458" s="292">
        <v>4026795</v>
      </c>
      <c r="X458" s="121">
        <v>62921</v>
      </c>
      <c r="Y458" s="121">
        <v>3399</v>
      </c>
      <c r="Z458" s="81">
        <v>42715</v>
      </c>
      <c r="AA458" s="47" t="s">
        <v>52</v>
      </c>
      <c r="AB458" s="46" t="s">
        <v>53</v>
      </c>
      <c r="AC458" s="11" t="s">
        <v>103</v>
      </c>
      <c r="AD458" s="11" t="s">
        <v>234</v>
      </c>
      <c r="AE458" s="48"/>
      <c r="AF458" s="48"/>
      <c r="AG458" s="49"/>
      <c r="AH458" s="115"/>
      <c r="AI458" s="116" t="s">
        <v>55</v>
      </c>
      <c r="AJ458" s="50"/>
      <c r="AK458" s="50"/>
      <c r="AL458" s="50"/>
      <c r="AM458" s="50"/>
      <c r="AN458" s="52"/>
      <c r="AO458" s="52"/>
      <c r="AP458" s="52"/>
      <c r="AQ458" s="52"/>
      <c r="AR458" s="52"/>
      <c r="AS458" s="117"/>
      <c r="AT458" s="117"/>
      <c r="AU458" s="117"/>
      <c r="AV458" s="117"/>
      <c r="AW458" s="117"/>
      <c r="AX458" s="56"/>
      <c r="AY458" s="56"/>
      <c r="AZ458" s="56"/>
      <c r="BA458" s="56"/>
      <c r="BB458" s="56"/>
      <c r="BC458" s="58"/>
    </row>
    <row r="459" spans="1:55" ht="12.5" customHeight="1" x14ac:dyDescent="0.25">
      <c r="A459" s="1"/>
      <c r="B459" s="41" t="s">
        <v>2348</v>
      </c>
      <c r="C459" s="25" t="s">
        <v>238</v>
      </c>
      <c r="D459" s="24">
        <v>40</v>
      </c>
      <c r="E459" s="64" t="s">
        <v>41</v>
      </c>
      <c r="F459" s="43">
        <v>2015</v>
      </c>
      <c r="G459" s="44">
        <v>6.8840000000000003</v>
      </c>
      <c r="H459" s="25" t="s">
        <v>5350</v>
      </c>
      <c r="I459" s="8" t="s">
        <v>121</v>
      </c>
      <c r="J459" s="8"/>
      <c r="K459" s="44">
        <v>6.8</v>
      </c>
      <c r="L459" s="25" t="s">
        <v>2317</v>
      </c>
      <c r="M459" s="25" t="s">
        <v>2349</v>
      </c>
      <c r="N459" s="25" t="s">
        <v>5351</v>
      </c>
      <c r="O459" s="25" t="s">
        <v>2350</v>
      </c>
      <c r="P459" s="44">
        <v>21.41</v>
      </c>
      <c r="Q459" s="41"/>
      <c r="R459" s="25" t="s">
        <v>2351</v>
      </c>
      <c r="S459" s="7" t="s">
        <v>5352</v>
      </c>
      <c r="T459" s="5"/>
      <c r="U459" s="5"/>
      <c r="V459" s="292">
        <v>10700000</v>
      </c>
      <c r="W459" s="292">
        <v>1776333</v>
      </c>
      <c r="X459" s="121">
        <v>163429</v>
      </c>
      <c r="Y459" s="121">
        <v>6685</v>
      </c>
      <c r="Z459" s="81">
        <v>42715</v>
      </c>
      <c r="AA459" s="47" t="s">
        <v>52</v>
      </c>
      <c r="AB459" s="24" t="s">
        <v>53</v>
      </c>
      <c r="AC459" s="11" t="s">
        <v>103</v>
      </c>
      <c r="AD459" s="11" t="s">
        <v>234</v>
      </c>
      <c r="AE459" s="48"/>
      <c r="AF459" s="48"/>
      <c r="AG459" s="49"/>
      <c r="AH459" s="115"/>
      <c r="AI459" s="116" t="s">
        <v>55</v>
      </c>
      <c r="AJ459" s="50"/>
      <c r="AK459" s="50"/>
      <c r="AL459" s="50"/>
      <c r="AM459" s="50"/>
      <c r="AN459" s="52"/>
      <c r="AO459" s="52"/>
      <c r="AP459" s="52"/>
      <c r="AQ459" s="52"/>
      <c r="AR459" s="52"/>
      <c r="AS459" s="117"/>
      <c r="AT459" s="117"/>
      <c r="AU459" s="117"/>
      <c r="AV459" s="117"/>
      <c r="AW459" s="117"/>
      <c r="AX459" s="56"/>
      <c r="AY459" s="56"/>
      <c r="AZ459" s="56"/>
      <c r="BA459" s="56"/>
      <c r="BB459" s="56"/>
      <c r="BC459" s="58"/>
    </row>
    <row r="460" spans="1:55" ht="12.5" customHeight="1" x14ac:dyDescent="0.25">
      <c r="A460" s="1"/>
      <c r="B460" s="189" t="s">
        <v>2352</v>
      </c>
      <c r="C460" s="25" t="s">
        <v>238</v>
      </c>
      <c r="D460" s="24">
        <v>40</v>
      </c>
      <c r="E460" s="120" t="s">
        <v>41</v>
      </c>
      <c r="F460" s="43">
        <v>2017</v>
      </c>
      <c r="G460" s="44">
        <v>5.7839999999999998</v>
      </c>
      <c r="H460" s="97" t="s">
        <v>5353</v>
      </c>
      <c r="I460" s="8" t="s">
        <v>143</v>
      </c>
      <c r="J460" s="8" t="s">
        <v>44</v>
      </c>
      <c r="K460" s="44">
        <v>5.6</v>
      </c>
      <c r="L460" s="97" t="s">
        <v>2317</v>
      </c>
      <c r="M460" s="97" t="s">
        <v>2353</v>
      </c>
      <c r="N460" s="97" t="s">
        <v>2354</v>
      </c>
      <c r="O460" s="97" t="s">
        <v>5354</v>
      </c>
      <c r="P460" s="44">
        <v>34.65</v>
      </c>
      <c r="Q460" s="41"/>
      <c r="R460" s="25" t="s">
        <v>2355</v>
      </c>
      <c r="S460" s="7" t="s">
        <v>5355</v>
      </c>
      <c r="T460" s="297">
        <v>380000000</v>
      </c>
      <c r="U460" s="5"/>
      <c r="V460" s="292">
        <v>19454845</v>
      </c>
      <c r="W460" s="292">
        <v>18620874</v>
      </c>
      <c r="X460" s="121">
        <v>257203</v>
      </c>
      <c r="Y460" s="121">
        <v>14771</v>
      </c>
      <c r="Z460" s="81">
        <v>43090</v>
      </c>
      <c r="AA460" s="47" t="s">
        <v>52</v>
      </c>
      <c r="AB460" s="46" t="s">
        <v>53</v>
      </c>
      <c r="AC460" s="48" t="s">
        <v>54</v>
      </c>
      <c r="AD460" s="11" t="s">
        <v>234</v>
      </c>
      <c r="AE460" s="68"/>
      <c r="AF460" s="48"/>
      <c r="AG460" s="49"/>
      <c r="AH460" s="48"/>
      <c r="AI460" s="50" t="s">
        <v>55</v>
      </c>
      <c r="AJ460" s="50" t="s">
        <v>325</v>
      </c>
      <c r="AK460" s="50"/>
      <c r="AL460" s="51"/>
      <c r="AM460" s="50"/>
      <c r="AN460" s="52"/>
      <c r="AO460" s="52"/>
      <c r="AP460" s="52"/>
      <c r="AQ460" s="53"/>
      <c r="AR460" s="52"/>
      <c r="AS460" s="54"/>
      <c r="AT460" s="54"/>
      <c r="AU460" s="54"/>
      <c r="AV460" s="55"/>
      <c r="AW460" s="54"/>
      <c r="AX460" s="56"/>
      <c r="AY460" s="56"/>
      <c r="AZ460" s="56"/>
      <c r="BA460" s="57"/>
      <c r="BB460" s="56"/>
      <c r="BC460" s="58"/>
    </row>
    <row r="461" spans="1:55" ht="12.5" customHeight="1" x14ac:dyDescent="0.25">
      <c r="A461" s="1"/>
      <c r="B461" t="s">
        <v>2356</v>
      </c>
      <c r="C461" s="25" t="s">
        <v>238</v>
      </c>
      <c r="D461" s="24">
        <v>40</v>
      </c>
      <c r="E461" s="118" t="s">
        <v>41</v>
      </c>
      <c r="F461" s="43">
        <v>2012</v>
      </c>
      <c r="G461" s="44">
        <v>2.9929999999999999</v>
      </c>
      <c r="H461" s="97" t="s">
        <v>315</v>
      </c>
      <c r="I461" s="8" t="s">
        <v>143</v>
      </c>
      <c r="J461" s="8"/>
      <c r="K461" s="44">
        <v>2.8</v>
      </c>
      <c r="L461" s="97" t="s">
        <v>2357</v>
      </c>
      <c r="M461" s="97" t="s">
        <v>2358</v>
      </c>
      <c r="N461" s="97" t="s">
        <v>2359</v>
      </c>
      <c r="O461" s="97" t="s">
        <v>2360</v>
      </c>
      <c r="P461" s="44">
        <v>22.53</v>
      </c>
      <c r="Q461" s="97"/>
      <c r="R461" s="97"/>
      <c r="S461" s="295" t="s">
        <v>5356</v>
      </c>
      <c r="T461" s="292">
        <v>8500000</v>
      </c>
      <c r="U461" s="119"/>
      <c r="V461" s="292">
        <v>10365684</v>
      </c>
      <c r="W461" s="292">
        <v>7805333</v>
      </c>
      <c r="X461" s="121">
        <v>37230</v>
      </c>
      <c r="Y461" s="121">
        <v>1469</v>
      </c>
      <c r="Z461" s="81">
        <v>41031</v>
      </c>
      <c r="AA461" s="22" t="s">
        <v>52</v>
      </c>
      <c r="AB461" s="24" t="s">
        <v>52</v>
      </c>
      <c r="AC461" s="11" t="s">
        <v>103</v>
      </c>
      <c r="AD461" s="11" t="s">
        <v>234</v>
      </c>
      <c r="AE461" s="48"/>
      <c r="AF461" s="48"/>
      <c r="AG461" s="49"/>
      <c r="AH461" s="115"/>
      <c r="AI461" s="116" t="s">
        <v>55</v>
      </c>
      <c r="AJ461" s="50"/>
      <c r="AK461" s="50"/>
      <c r="AL461" s="50"/>
      <c r="AM461" s="50"/>
      <c r="AN461" s="52"/>
      <c r="AO461" s="52"/>
      <c r="AP461" s="52"/>
      <c r="AQ461" s="52"/>
      <c r="AR461" s="52"/>
      <c r="AS461" s="117"/>
      <c r="AT461" s="117"/>
      <c r="AU461" s="117"/>
      <c r="AV461" s="117"/>
      <c r="AW461" s="117"/>
      <c r="AX461" s="56"/>
      <c r="AY461" s="56"/>
      <c r="AZ461" s="56"/>
      <c r="BA461" s="56"/>
      <c r="BB461" s="56"/>
      <c r="BC461" s="58"/>
    </row>
    <row r="462" spans="1:55" ht="12.5" customHeight="1" x14ac:dyDescent="0.25">
      <c r="A462" s="1"/>
      <c r="B462" s="41" t="s">
        <v>2361</v>
      </c>
      <c r="C462" s="25" t="s">
        <v>238</v>
      </c>
      <c r="D462" s="24">
        <v>40</v>
      </c>
      <c r="E462" s="64" t="s">
        <v>41</v>
      </c>
      <c r="F462" s="43">
        <v>2017</v>
      </c>
      <c r="G462" s="44">
        <v>7.5339999999999998</v>
      </c>
      <c r="H462" s="25" t="s">
        <v>2362</v>
      </c>
      <c r="I462" s="8" t="s">
        <v>143</v>
      </c>
      <c r="J462" s="8"/>
      <c r="K462" s="44">
        <v>7.2</v>
      </c>
      <c r="L462" s="25" t="s">
        <v>2317</v>
      </c>
      <c r="M462" s="25" t="s">
        <v>2363</v>
      </c>
      <c r="N462" s="25" t="s">
        <v>5357</v>
      </c>
      <c r="O462" s="25" t="s">
        <v>2364</v>
      </c>
      <c r="P462" s="44">
        <v>28.47</v>
      </c>
      <c r="Q462" s="41"/>
      <c r="R462" s="25"/>
      <c r="S462" s="7" t="s">
        <v>5358</v>
      </c>
      <c r="T462" s="297">
        <v>400000000</v>
      </c>
      <c r="U462" s="5"/>
      <c r="V462" s="292">
        <v>3138431</v>
      </c>
      <c r="W462" s="292">
        <v>13939597</v>
      </c>
      <c r="X462" s="121">
        <v>200848</v>
      </c>
      <c r="Y462" s="121">
        <v>12627</v>
      </c>
      <c r="Z462" s="81">
        <v>43220</v>
      </c>
      <c r="AA462" s="47" t="s">
        <v>52</v>
      </c>
      <c r="AB462" s="46" t="s">
        <v>53</v>
      </c>
      <c r="AC462" s="11" t="s">
        <v>103</v>
      </c>
      <c r="AD462" s="11" t="s">
        <v>234</v>
      </c>
      <c r="AE462" s="127"/>
      <c r="AF462" s="48"/>
      <c r="AG462" s="49"/>
      <c r="AH462" s="115"/>
      <c r="AI462" s="116" t="s">
        <v>55</v>
      </c>
      <c r="AJ462" s="50" t="s">
        <v>2365</v>
      </c>
      <c r="AK462" s="50"/>
      <c r="AL462" s="50"/>
      <c r="AM462" s="50"/>
      <c r="AN462" s="52"/>
      <c r="AO462" s="52"/>
      <c r="AP462" s="52"/>
      <c r="AQ462" s="52"/>
      <c r="AR462" s="52"/>
      <c r="AS462" s="117"/>
      <c r="AT462" s="117"/>
      <c r="AU462" s="117"/>
      <c r="AV462" s="117"/>
      <c r="AW462" s="117"/>
      <c r="AX462" s="56"/>
      <c r="AY462" s="56"/>
      <c r="AZ462" s="56"/>
      <c r="BA462" s="56"/>
      <c r="BB462" s="56"/>
      <c r="BC462" s="60"/>
    </row>
    <row r="463" spans="1:55" ht="12.5" customHeight="1" x14ac:dyDescent="0.25">
      <c r="A463" s="1"/>
      <c r="B463" t="s">
        <v>2366</v>
      </c>
      <c r="C463" s="25" t="s">
        <v>274</v>
      </c>
      <c r="D463" s="24">
        <v>40</v>
      </c>
      <c r="E463" s="42" t="s">
        <v>41</v>
      </c>
      <c r="F463" s="43">
        <v>2011</v>
      </c>
      <c r="G463" s="44">
        <v>2.99</v>
      </c>
      <c r="H463" s="25" t="s">
        <v>315</v>
      </c>
      <c r="I463" s="8" t="s">
        <v>143</v>
      </c>
      <c r="J463" s="8"/>
      <c r="K463" s="44">
        <v>2.8</v>
      </c>
      <c r="L463" s="25" t="s">
        <v>2317</v>
      </c>
      <c r="M463" s="25" t="s">
        <v>2367</v>
      </c>
      <c r="N463" s="25" t="s">
        <v>2368</v>
      </c>
      <c r="O463" s="25" t="s">
        <v>5359</v>
      </c>
      <c r="P463" s="44">
        <v>23.18</v>
      </c>
      <c r="S463" s="7"/>
      <c r="T463" s="292">
        <v>6500000</v>
      </c>
      <c r="U463" s="5"/>
      <c r="V463" s="292">
        <v>10959765</v>
      </c>
      <c r="W463" s="292">
        <v>9810650</v>
      </c>
      <c r="X463" s="121">
        <v>44879</v>
      </c>
      <c r="Y463" s="121">
        <v>1246</v>
      </c>
      <c r="Z463" s="81">
        <v>43461</v>
      </c>
      <c r="AA463" s="47" t="s">
        <v>52</v>
      </c>
      <c r="AB463" s="46" t="s">
        <v>53</v>
      </c>
      <c r="AC463" s="11" t="s">
        <v>103</v>
      </c>
      <c r="AD463" s="11" t="s">
        <v>234</v>
      </c>
      <c r="AE463" s="127"/>
      <c r="AF463" s="48"/>
      <c r="AG463" s="49"/>
      <c r="AH463" s="115"/>
      <c r="AI463" s="116" t="s">
        <v>55</v>
      </c>
      <c r="AJ463" s="50"/>
      <c r="AK463" s="50"/>
      <c r="AL463" s="50"/>
      <c r="AM463" s="50"/>
      <c r="AN463" s="52"/>
      <c r="AO463" s="52"/>
      <c r="AP463" s="52"/>
      <c r="AQ463" s="52"/>
      <c r="AR463" s="52"/>
      <c r="AS463" s="117"/>
      <c r="AT463" s="117"/>
      <c r="AU463" s="117"/>
      <c r="AV463" s="117"/>
      <c r="AW463" s="117"/>
      <c r="AX463" s="56"/>
      <c r="AY463" s="56"/>
      <c r="AZ463" s="56"/>
      <c r="BA463" s="56"/>
      <c r="BB463" s="56"/>
      <c r="BC463" s="58"/>
    </row>
    <row r="464" spans="1:55" ht="12.5" customHeight="1" x14ac:dyDescent="0.25">
      <c r="A464" s="1"/>
      <c r="B464" t="s">
        <v>2369</v>
      </c>
      <c r="C464" s="25" t="s">
        <v>238</v>
      </c>
      <c r="D464" s="24">
        <v>40</v>
      </c>
      <c r="E464" s="118" t="s">
        <v>41</v>
      </c>
      <c r="F464" s="43">
        <v>2013</v>
      </c>
      <c r="G464" s="44">
        <v>5.7290000000000001</v>
      </c>
      <c r="H464" s="97" t="s">
        <v>2370</v>
      </c>
      <c r="I464" s="8" t="s">
        <v>121</v>
      </c>
      <c r="J464" s="8" t="s">
        <v>44</v>
      </c>
      <c r="K464" s="44">
        <v>5.7</v>
      </c>
      <c r="L464" s="97" t="s">
        <v>2317</v>
      </c>
      <c r="M464" s="97" t="s">
        <v>2353</v>
      </c>
      <c r="N464" s="97" t="s">
        <v>2371</v>
      </c>
      <c r="O464" s="97" t="s">
        <v>2372</v>
      </c>
      <c r="P464" s="44">
        <v>42.8</v>
      </c>
      <c r="R464" s="97"/>
      <c r="S464" s="295" t="s">
        <v>5360</v>
      </c>
      <c r="T464" s="292">
        <v>30000000</v>
      </c>
      <c r="U464" s="292">
        <v>1013945</v>
      </c>
      <c r="V464" s="292">
        <v>68129518</v>
      </c>
      <c r="W464" s="292">
        <v>51760472</v>
      </c>
      <c r="X464" s="121">
        <v>172008</v>
      </c>
      <c r="Y464" s="121">
        <v>18037</v>
      </c>
      <c r="Z464" s="81">
        <v>41660</v>
      </c>
      <c r="AA464" s="22" t="s">
        <v>52</v>
      </c>
      <c r="AB464" s="24" t="s">
        <v>52</v>
      </c>
      <c r="AC464" s="11" t="s">
        <v>103</v>
      </c>
      <c r="AD464" s="11" t="s">
        <v>234</v>
      </c>
      <c r="AE464" s="127"/>
      <c r="AF464" s="48"/>
      <c r="AG464" s="49"/>
      <c r="AH464" s="115"/>
      <c r="AI464" s="116" t="s">
        <v>55</v>
      </c>
      <c r="AJ464" s="50"/>
      <c r="AK464" s="50"/>
      <c r="AL464" s="50"/>
      <c r="AM464" s="50"/>
      <c r="AN464" s="52"/>
      <c r="AO464" s="52"/>
      <c r="AP464" s="52"/>
      <c r="AQ464" s="52"/>
      <c r="AR464" s="52"/>
      <c r="AS464" s="117"/>
      <c r="AT464" s="117"/>
      <c r="AU464" s="117"/>
      <c r="AV464" s="117"/>
      <c r="AW464" s="117"/>
      <c r="AX464" s="56"/>
      <c r="AY464" s="56"/>
      <c r="AZ464" s="56"/>
      <c r="BA464" s="56"/>
      <c r="BB464" s="56"/>
      <c r="BC464" s="58"/>
    </row>
    <row r="465" spans="1:55" ht="12.5" customHeight="1" x14ac:dyDescent="0.25">
      <c r="A465" s="1"/>
      <c r="B465" t="s">
        <v>2373</v>
      </c>
      <c r="C465" s="25" t="s">
        <v>274</v>
      </c>
      <c r="D465" s="24">
        <v>40</v>
      </c>
      <c r="E465" s="118" t="s">
        <v>41</v>
      </c>
      <c r="F465" s="43">
        <v>2010</v>
      </c>
      <c r="G465" s="44">
        <v>4.2729999999999997</v>
      </c>
      <c r="H465" s="97" t="s">
        <v>2374</v>
      </c>
      <c r="I465" s="8" t="s">
        <v>143</v>
      </c>
      <c r="J465" s="8"/>
      <c r="K465" s="44">
        <v>4.5999999999999996</v>
      </c>
      <c r="L465" s="97" t="s">
        <v>2317</v>
      </c>
      <c r="M465" s="97" t="s">
        <v>2375</v>
      </c>
      <c r="N465" s="97" t="s">
        <v>2376</v>
      </c>
      <c r="O465" s="97" t="s">
        <v>2324</v>
      </c>
      <c r="P465" s="44">
        <v>22.91</v>
      </c>
      <c r="Q465" s="97"/>
      <c r="R465" s="97"/>
      <c r="S465" s="295" t="s">
        <v>5361</v>
      </c>
      <c r="T465" s="119"/>
      <c r="U465" s="119"/>
      <c r="V465" s="292">
        <v>8628997</v>
      </c>
      <c r="W465" s="292">
        <v>8347426</v>
      </c>
      <c r="X465" s="121">
        <v>45799</v>
      </c>
      <c r="Y465" s="121">
        <v>1232</v>
      </c>
      <c r="Z465" s="81">
        <v>40544</v>
      </c>
      <c r="AA465" s="22" t="s">
        <v>52</v>
      </c>
      <c r="AB465" s="24" t="s">
        <v>52</v>
      </c>
      <c r="AC465" s="11" t="s">
        <v>103</v>
      </c>
      <c r="AD465" s="11" t="s">
        <v>234</v>
      </c>
      <c r="AE465" s="48"/>
      <c r="AF465" s="48"/>
      <c r="AG465" s="49"/>
      <c r="AH465" s="115"/>
      <c r="AI465" s="116" t="s">
        <v>55</v>
      </c>
      <c r="AJ465" s="50"/>
      <c r="AK465" s="50"/>
      <c r="AL465" s="50"/>
      <c r="AM465" s="50"/>
      <c r="AN465" s="52"/>
      <c r="AO465" s="52"/>
      <c r="AP465" s="52"/>
      <c r="AQ465" s="52"/>
      <c r="AR465" s="52"/>
      <c r="AS465" s="117"/>
      <c r="AT465" s="117"/>
      <c r="AU465" s="117"/>
      <c r="AV465" s="117"/>
      <c r="AW465" s="117"/>
      <c r="AX465" s="56"/>
      <c r="AY465" s="56"/>
      <c r="AZ465" s="56"/>
      <c r="BA465" s="56"/>
      <c r="BB465" s="56"/>
      <c r="BC465" s="58"/>
    </row>
    <row r="466" spans="1:55" ht="12.5" customHeight="1" x14ac:dyDescent="0.25">
      <c r="A466" s="1"/>
      <c r="B466" s="65" t="s">
        <v>2377</v>
      </c>
      <c r="C466" s="25" t="s">
        <v>274</v>
      </c>
      <c r="D466" s="24">
        <v>40</v>
      </c>
      <c r="E466" s="42" t="s">
        <v>41</v>
      </c>
      <c r="F466" s="43">
        <v>2013</v>
      </c>
      <c r="G466" s="44">
        <v>4.391</v>
      </c>
      <c r="H466" s="25" t="s">
        <v>372</v>
      </c>
      <c r="I466" s="8" t="s">
        <v>143</v>
      </c>
      <c r="J466" s="8"/>
      <c r="K466" s="44">
        <v>4.0999999999999996</v>
      </c>
      <c r="L466" s="25" t="s">
        <v>2317</v>
      </c>
      <c r="M466" s="25" t="s">
        <v>2378</v>
      </c>
      <c r="N466" s="25" t="s">
        <v>4349</v>
      </c>
      <c r="O466" s="25" t="s">
        <v>2324</v>
      </c>
      <c r="P466" s="44">
        <v>20.72</v>
      </c>
      <c r="R466" s="41" t="s">
        <v>2379</v>
      </c>
      <c r="S466" s="65" t="s">
        <v>5362</v>
      </c>
      <c r="T466" s="8" t="s">
        <v>4752</v>
      </c>
      <c r="U466" s="8"/>
      <c r="V466" s="292" t="s">
        <v>5363</v>
      </c>
      <c r="W466" s="292" t="s">
        <v>5364</v>
      </c>
      <c r="X466" s="121">
        <v>68822</v>
      </c>
      <c r="Y466" s="121">
        <v>722</v>
      </c>
      <c r="Z466" s="81">
        <v>42145</v>
      </c>
      <c r="AA466" s="47" t="s">
        <v>52</v>
      </c>
      <c r="AB466" s="47" t="s">
        <v>52</v>
      </c>
      <c r="AC466" s="11" t="s">
        <v>103</v>
      </c>
      <c r="AD466" s="11" t="s">
        <v>234</v>
      </c>
      <c r="AE466" s="48"/>
      <c r="AF466" s="48"/>
      <c r="AG466" s="49"/>
      <c r="AH466" s="48"/>
      <c r="AI466" s="116" t="s">
        <v>55</v>
      </c>
      <c r="AJ466" s="50"/>
      <c r="AK466" s="50"/>
      <c r="AL466" s="50"/>
      <c r="AM466" s="50"/>
      <c r="AN466" s="52"/>
      <c r="AO466" s="52"/>
      <c r="AP466" s="52"/>
      <c r="AQ466" s="52"/>
      <c r="AR466" s="52"/>
      <c r="AS466" s="54"/>
      <c r="AT466" s="54"/>
      <c r="AU466" s="54"/>
      <c r="AV466" s="54"/>
      <c r="AW466" s="54"/>
      <c r="AX466" s="56"/>
      <c r="AY466" s="56"/>
      <c r="AZ466" s="56"/>
      <c r="BA466" s="56"/>
      <c r="BB466" s="56"/>
      <c r="BC466" s="58"/>
    </row>
    <row r="467" spans="1:55" ht="12.5" customHeight="1" x14ac:dyDescent="0.25">
      <c r="A467" s="1"/>
      <c r="B467" s="41" t="s">
        <v>2380</v>
      </c>
      <c r="C467" s="25" t="s">
        <v>238</v>
      </c>
      <c r="D467" s="24">
        <v>40</v>
      </c>
      <c r="E467" s="122" t="s">
        <v>41</v>
      </c>
      <c r="F467" s="43">
        <v>2016</v>
      </c>
      <c r="G467" s="141">
        <v>7.7610000000000001</v>
      </c>
      <c r="H467" s="25" t="s">
        <v>2381</v>
      </c>
      <c r="I467" s="8" t="s">
        <v>247</v>
      </c>
      <c r="J467" s="8"/>
      <c r="K467" s="44">
        <v>6.6</v>
      </c>
      <c r="L467" s="25" t="s">
        <v>2317</v>
      </c>
      <c r="M467" s="25" t="s">
        <v>2382</v>
      </c>
      <c r="N467" s="25" t="s">
        <v>2383</v>
      </c>
      <c r="O467" s="25" t="s">
        <v>2384</v>
      </c>
      <c r="P467" s="44">
        <v>32.85</v>
      </c>
      <c r="Q467" s="41"/>
      <c r="R467" s="25"/>
      <c r="S467" s="7"/>
      <c r="T467" s="297">
        <v>650000000</v>
      </c>
      <c r="U467" s="5"/>
      <c r="V467" s="5"/>
      <c r="W467" s="292">
        <v>24741336</v>
      </c>
      <c r="X467" s="121">
        <v>379300</v>
      </c>
      <c r="Y467" s="121">
        <v>6259</v>
      </c>
      <c r="Z467" s="81">
        <v>42715</v>
      </c>
      <c r="AA467" s="47" t="s">
        <v>52</v>
      </c>
      <c r="AB467" s="46" t="s">
        <v>53</v>
      </c>
      <c r="AC467" s="11" t="s">
        <v>103</v>
      </c>
      <c r="AD467" s="168" t="s">
        <v>234</v>
      </c>
      <c r="AE467" s="48"/>
      <c r="AF467" s="48"/>
      <c r="AG467" s="49"/>
      <c r="AH467" s="115"/>
      <c r="AI467" s="116" t="s">
        <v>55</v>
      </c>
      <c r="AJ467" s="50"/>
      <c r="AK467" s="50"/>
      <c r="AL467" s="50"/>
      <c r="AM467" s="50"/>
      <c r="AN467" s="52"/>
      <c r="AO467" s="52"/>
      <c r="AP467" s="52"/>
      <c r="AQ467" s="52"/>
      <c r="AR467" s="52"/>
      <c r="AS467" s="54"/>
      <c r="AT467" s="54"/>
      <c r="AU467" s="54"/>
      <c r="AV467" s="54"/>
      <c r="AW467" s="54"/>
      <c r="AX467" s="56"/>
      <c r="AY467" s="56"/>
      <c r="AZ467" s="56"/>
      <c r="BA467" s="56"/>
      <c r="BB467" s="56"/>
      <c r="BC467" s="60"/>
    </row>
    <row r="468" spans="1:55" ht="13" x14ac:dyDescent="0.25">
      <c r="A468" s="1"/>
      <c r="B468" s="65"/>
      <c r="C468" s="25"/>
      <c r="D468" s="4"/>
      <c r="E468" s="118"/>
      <c r="F468" s="43"/>
      <c r="G468" s="44"/>
      <c r="H468" s="25"/>
      <c r="I468" s="8"/>
      <c r="J468" s="8"/>
      <c r="K468" s="44"/>
      <c r="L468" s="25"/>
      <c r="M468" s="67"/>
      <c r="N468" s="67"/>
      <c r="O468" s="67"/>
      <c r="P468" s="45"/>
      <c r="Q468" s="41"/>
      <c r="R468" s="25"/>
      <c r="S468" s="25"/>
      <c r="T468" s="25"/>
      <c r="U468" s="25"/>
      <c r="V468" s="25"/>
      <c r="W468" s="25"/>
      <c r="X468" s="5"/>
      <c r="Y468" s="5"/>
      <c r="Z468" s="224"/>
      <c r="AA468" s="47"/>
      <c r="AB468" s="24"/>
      <c r="AC468" s="48"/>
      <c r="AD468" s="48"/>
      <c r="AE468" s="48"/>
      <c r="AF468" s="48"/>
      <c r="AG468" s="49"/>
      <c r="AH468" s="115"/>
      <c r="AI468" s="50"/>
      <c r="AJ468" s="50"/>
      <c r="AK468" s="50"/>
      <c r="AL468" s="50"/>
      <c r="AM468" s="50"/>
      <c r="AN468" s="52"/>
      <c r="AO468" s="52"/>
      <c r="AP468" s="52"/>
      <c r="AQ468" s="52"/>
      <c r="AR468" s="52"/>
      <c r="AS468" s="117"/>
      <c r="AT468" s="117"/>
      <c r="AU468" s="117"/>
      <c r="AV468" s="117"/>
      <c r="AW468" s="117"/>
      <c r="AX468" s="56"/>
      <c r="AY468" s="56"/>
      <c r="AZ468" s="56"/>
      <c r="BA468" s="56"/>
      <c r="BB468" s="56"/>
      <c r="BC468" s="58"/>
    </row>
    <row r="469" spans="1:55" ht="23" x14ac:dyDescent="0.25">
      <c r="A469" s="1"/>
      <c r="B469" s="113" t="s">
        <v>235</v>
      </c>
      <c r="C469" s="25"/>
      <c r="D469" s="4"/>
      <c r="E469" s="118"/>
      <c r="F469" s="43"/>
      <c r="G469" s="44"/>
      <c r="H469" s="25"/>
      <c r="I469" s="8"/>
      <c r="J469" s="8"/>
      <c r="K469" s="44"/>
      <c r="L469" s="25"/>
      <c r="M469" s="67"/>
      <c r="N469" s="67"/>
      <c r="O469" s="67"/>
      <c r="P469" s="45"/>
      <c r="Q469" s="41"/>
      <c r="R469" s="25"/>
      <c r="S469" s="25"/>
      <c r="T469" s="25"/>
      <c r="U469" s="25"/>
      <c r="V469" s="25"/>
      <c r="W469" s="25"/>
      <c r="X469" s="5"/>
      <c r="Y469" s="5"/>
      <c r="Z469" s="224"/>
      <c r="AA469" s="47"/>
      <c r="AB469" s="24"/>
      <c r="AC469" s="48"/>
      <c r="AD469" s="48"/>
      <c r="AE469" s="48"/>
      <c r="AF469" s="48"/>
      <c r="AG469" s="49"/>
      <c r="AH469" s="115"/>
      <c r="AI469" s="50"/>
      <c r="AJ469" s="50"/>
      <c r="AK469" s="50"/>
      <c r="AL469" s="50"/>
      <c r="AM469" s="50"/>
      <c r="AN469" s="52"/>
      <c r="AO469" s="52"/>
      <c r="AP469" s="52"/>
      <c r="AQ469" s="52"/>
      <c r="AR469" s="52"/>
      <c r="AS469" s="117"/>
      <c r="AT469" s="117"/>
      <c r="AU469" s="117"/>
      <c r="AV469" s="117"/>
      <c r="AW469" s="117"/>
      <c r="AX469" s="56"/>
      <c r="AY469" s="56"/>
      <c r="AZ469" s="56"/>
      <c r="BA469" s="56"/>
      <c r="BB469" s="56"/>
      <c r="BC469" s="58"/>
    </row>
    <row r="470" spans="1:55" ht="13" x14ac:dyDescent="0.25">
      <c r="A470" s="1"/>
      <c r="B470" s="65"/>
      <c r="C470" s="25"/>
      <c r="D470" s="4"/>
      <c r="E470" s="118"/>
      <c r="F470" s="43"/>
      <c r="G470" s="44"/>
      <c r="H470" s="25"/>
      <c r="I470" s="8"/>
      <c r="J470" s="8"/>
      <c r="K470" s="44"/>
      <c r="L470" s="25"/>
      <c r="M470" s="67"/>
      <c r="N470" s="67"/>
      <c r="O470" s="67"/>
      <c r="P470" s="45"/>
      <c r="Q470" s="41"/>
      <c r="R470" s="25"/>
      <c r="S470" s="25"/>
      <c r="T470" s="25"/>
      <c r="U470" s="25"/>
      <c r="V470" s="25"/>
      <c r="W470" s="25"/>
      <c r="X470" s="5"/>
      <c r="Y470" s="5"/>
      <c r="Z470" s="224"/>
      <c r="AA470" s="47"/>
      <c r="AB470" s="24"/>
      <c r="AC470" s="48"/>
      <c r="AD470" s="48"/>
      <c r="AE470" s="48"/>
      <c r="AF470" s="48"/>
      <c r="AG470" s="49"/>
      <c r="AH470" s="115"/>
      <c r="AI470" s="50"/>
      <c r="AJ470" s="50"/>
      <c r="AK470" s="50"/>
      <c r="AL470" s="50"/>
      <c r="AM470" s="50"/>
      <c r="AN470" s="52"/>
      <c r="AO470" s="52"/>
      <c r="AP470" s="52"/>
      <c r="AQ470" s="52"/>
      <c r="AR470" s="52"/>
      <c r="AS470" s="117"/>
      <c r="AT470" s="117"/>
      <c r="AU470" s="117"/>
      <c r="AV470" s="117"/>
      <c r="AW470" s="117"/>
      <c r="AX470" s="56"/>
      <c r="AY470" s="56"/>
      <c r="AZ470" s="56"/>
      <c r="BA470" s="56"/>
      <c r="BB470" s="56"/>
      <c r="BC470" s="58"/>
    </row>
    <row r="471" spans="1:55" ht="23.25" customHeight="1" x14ac:dyDescent="0.25">
      <c r="A471" s="1"/>
      <c r="B471" s="114" t="s">
        <v>236</v>
      </c>
      <c r="D471" s="24"/>
      <c r="E471" s="44"/>
      <c r="F471" s="44"/>
      <c r="G471" s="44"/>
      <c r="H471" s="97"/>
      <c r="I471" s="8"/>
      <c r="J471" s="8"/>
      <c r="K471" s="44"/>
      <c r="L471" s="97"/>
      <c r="M471" s="97"/>
      <c r="N471" s="97"/>
      <c r="O471" s="97"/>
      <c r="P471" s="44"/>
      <c r="Q471" s="97"/>
      <c r="R471" s="97"/>
      <c r="S471" s="97"/>
      <c r="T471" s="97"/>
      <c r="U471" s="97"/>
      <c r="V471" s="97"/>
      <c r="W471" s="97"/>
      <c r="X471" s="119"/>
      <c r="Y471" s="119"/>
      <c r="Z471" s="81"/>
      <c r="AA471" s="24"/>
      <c r="AB471" s="24"/>
      <c r="AC471" s="48"/>
      <c r="AD471" s="48"/>
      <c r="AE471" s="48"/>
      <c r="AF471" s="48"/>
      <c r="AG471" s="49"/>
      <c r="AH471" s="115"/>
      <c r="AI471" s="50"/>
      <c r="AJ471" s="50"/>
      <c r="AK471" s="50"/>
      <c r="AL471" s="50"/>
      <c r="AM471" s="50"/>
      <c r="AN471" s="52"/>
      <c r="AO471" s="52"/>
      <c r="AP471" s="52"/>
      <c r="AQ471" s="52"/>
      <c r="AR471" s="52"/>
      <c r="AS471" s="117"/>
      <c r="AT471" s="117"/>
      <c r="AU471" s="117"/>
      <c r="AV471" s="117"/>
      <c r="AW471" s="117"/>
      <c r="AX471" s="56"/>
      <c r="AY471" s="56"/>
      <c r="AZ471" s="56"/>
      <c r="BA471" s="56"/>
      <c r="BB471" s="56"/>
      <c r="BC471" s="58"/>
    </row>
    <row r="472" spans="1:55" ht="12.5" customHeight="1" x14ac:dyDescent="0.25">
      <c r="A472" s="1"/>
      <c r="B472" t="s">
        <v>2386</v>
      </c>
      <c r="C472" s="25" t="s">
        <v>238</v>
      </c>
      <c r="D472" s="24">
        <v>43</v>
      </c>
      <c r="E472" s="118" t="s">
        <v>41</v>
      </c>
      <c r="F472" s="43">
        <v>2014</v>
      </c>
      <c r="G472" s="44">
        <v>5.0599999999999996</v>
      </c>
      <c r="H472" s="97" t="s">
        <v>246</v>
      </c>
      <c r="I472" s="8" t="s">
        <v>247</v>
      </c>
      <c r="J472" s="8" t="s">
        <v>150</v>
      </c>
      <c r="K472" s="44">
        <v>4.5999999999999996</v>
      </c>
      <c r="L472" s="97" t="s">
        <v>240</v>
      </c>
      <c r="M472" s="97" t="s">
        <v>2387</v>
      </c>
      <c r="N472" s="97" t="s">
        <v>2388</v>
      </c>
      <c r="O472" s="97" t="s">
        <v>4350</v>
      </c>
      <c r="P472" s="44">
        <v>31.12</v>
      </c>
      <c r="Q472" s="25" t="s">
        <v>2389</v>
      </c>
      <c r="R472" s="97" t="s">
        <v>2390</v>
      </c>
      <c r="S472" s="295"/>
      <c r="T472" s="119"/>
      <c r="U472" s="119"/>
      <c r="V472" s="119"/>
      <c r="W472" s="292">
        <v>2058239</v>
      </c>
      <c r="X472" s="121">
        <v>1725</v>
      </c>
      <c r="Y472" s="121">
        <v>1403</v>
      </c>
      <c r="Z472" s="81">
        <v>42145</v>
      </c>
      <c r="AA472" s="22" t="s">
        <v>52</v>
      </c>
      <c r="AB472" s="24" t="s">
        <v>52</v>
      </c>
      <c r="AC472" s="11" t="s">
        <v>103</v>
      </c>
      <c r="AD472" s="168" t="s">
        <v>234</v>
      </c>
      <c r="AE472" s="48"/>
      <c r="AF472" s="48"/>
      <c r="AG472" s="49"/>
      <c r="AH472" s="115"/>
      <c r="AI472" s="116" t="s">
        <v>55</v>
      </c>
      <c r="AJ472" s="50"/>
      <c r="AK472" s="50"/>
      <c r="AL472" s="50"/>
      <c r="AM472" s="50"/>
      <c r="AN472" s="52"/>
      <c r="AO472" s="52"/>
      <c r="AP472" s="52"/>
      <c r="AQ472" s="52"/>
      <c r="AR472" s="52"/>
      <c r="AS472" s="117"/>
      <c r="AT472" s="117"/>
      <c r="AU472" s="117"/>
      <c r="AV472" s="117"/>
      <c r="AW472" s="117"/>
      <c r="AX472" s="56"/>
      <c r="AY472" s="56"/>
      <c r="AZ472" s="56"/>
      <c r="BA472" s="56"/>
      <c r="BB472" s="56"/>
      <c r="BC472" s="60"/>
    </row>
    <row r="473" spans="1:55" ht="12.5" customHeight="1" x14ac:dyDescent="0.25">
      <c r="A473" s="1"/>
      <c r="B473" t="s">
        <v>2391</v>
      </c>
      <c r="C473" s="25" t="s">
        <v>274</v>
      </c>
      <c r="D473" s="24">
        <v>43</v>
      </c>
      <c r="E473" s="122" t="s">
        <v>41</v>
      </c>
      <c r="F473" s="43">
        <v>2016</v>
      </c>
      <c r="G473" s="44">
        <v>6.3380000000000001</v>
      </c>
      <c r="H473" s="25" t="s">
        <v>2392</v>
      </c>
      <c r="I473" s="8" t="s">
        <v>247</v>
      </c>
      <c r="J473" s="8" t="s">
        <v>150</v>
      </c>
      <c r="K473" s="44">
        <v>6.3</v>
      </c>
      <c r="L473" s="25" t="s">
        <v>59</v>
      </c>
      <c r="M473" s="25" t="s">
        <v>2393</v>
      </c>
      <c r="N473" s="25" t="s">
        <v>5365</v>
      </c>
      <c r="O473" s="25" t="s">
        <v>5366</v>
      </c>
      <c r="P473" s="44">
        <v>32.15</v>
      </c>
      <c r="Q473" t="s">
        <v>2394</v>
      </c>
      <c r="S473" s="7" t="s">
        <v>5367</v>
      </c>
      <c r="T473" s="292">
        <v>73000000</v>
      </c>
      <c r="U473" s="292">
        <v>107509366</v>
      </c>
      <c r="V473" s="292">
        <v>352333929</v>
      </c>
      <c r="W473" s="292">
        <v>12312405</v>
      </c>
      <c r="X473" s="121">
        <v>151910</v>
      </c>
      <c r="Y473" s="121">
        <v>109647</v>
      </c>
      <c r="Z473" s="81">
        <v>42715</v>
      </c>
      <c r="AA473" s="47" t="s">
        <v>52</v>
      </c>
      <c r="AB473" s="24" t="s">
        <v>53</v>
      </c>
      <c r="AC473" s="11" t="s">
        <v>103</v>
      </c>
      <c r="AD473" s="11" t="s">
        <v>234</v>
      </c>
      <c r="AE473" s="48"/>
      <c r="AF473" s="48"/>
      <c r="AG473" s="49"/>
      <c r="AH473" s="48"/>
      <c r="AI473" s="116" t="s">
        <v>55</v>
      </c>
      <c r="AJ473" s="50"/>
      <c r="AK473" s="50"/>
      <c r="AL473" s="50"/>
      <c r="AM473" s="50"/>
      <c r="AN473" s="52"/>
      <c r="AO473" s="52"/>
      <c r="AP473" s="52"/>
      <c r="AQ473" s="52"/>
      <c r="AR473" s="52"/>
      <c r="AS473" s="54"/>
      <c r="AT473" s="54"/>
      <c r="AU473" s="54"/>
      <c r="AV473" s="54"/>
      <c r="AW473" s="54"/>
      <c r="AX473" s="56"/>
      <c r="AY473" s="56"/>
      <c r="AZ473" s="56"/>
      <c r="BA473" s="56"/>
      <c r="BB473" s="56"/>
      <c r="BC473" s="58"/>
    </row>
    <row r="474" spans="1:55" ht="12.5" customHeight="1" x14ac:dyDescent="0.25">
      <c r="A474" s="1"/>
      <c r="B474" t="s">
        <v>2395</v>
      </c>
      <c r="C474" s="25" t="s">
        <v>274</v>
      </c>
      <c r="D474" s="24">
        <v>43</v>
      </c>
      <c r="E474" s="118" t="s">
        <v>41</v>
      </c>
      <c r="F474" s="43">
        <v>2010</v>
      </c>
      <c r="G474" s="44">
        <v>3.8540000000000001</v>
      </c>
      <c r="H474" s="97" t="s">
        <v>2396</v>
      </c>
      <c r="I474" s="8" t="s">
        <v>67</v>
      </c>
      <c r="J474" s="8" t="s">
        <v>68</v>
      </c>
      <c r="K474" s="44">
        <v>6.2</v>
      </c>
      <c r="L474" s="97" t="s">
        <v>316</v>
      </c>
      <c r="M474" s="97" t="s">
        <v>2558</v>
      </c>
      <c r="N474" s="97" t="s">
        <v>2397</v>
      </c>
      <c r="O474" s="97" t="s">
        <v>2398</v>
      </c>
      <c r="P474" s="44">
        <v>21.87</v>
      </c>
      <c r="Q474" s="25" t="s">
        <v>2399</v>
      </c>
      <c r="R474" s="25" t="s">
        <v>2400</v>
      </c>
      <c r="S474" s="7" t="s">
        <v>5368</v>
      </c>
      <c r="T474" s="5"/>
      <c r="U474" s="5"/>
      <c r="V474" s="292">
        <v>8563987</v>
      </c>
      <c r="W474" s="292">
        <v>2724288</v>
      </c>
      <c r="X474" s="121">
        <v>7190</v>
      </c>
      <c r="Y474" s="121">
        <v>1060</v>
      </c>
      <c r="Z474" s="81">
        <v>40832</v>
      </c>
      <c r="AA474" s="24" t="s">
        <v>52</v>
      </c>
      <c r="AB474" s="24" t="s">
        <v>52</v>
      </c>
      <c r="AC474" s="11" t="s">
        <v>103</v>
      </c>
      <c r="AD474" s="11" t="s">
        <v>234</v>
      </c>
      <c r="AE474" s="48"/>
      <c r="AF474" s="48"/>
      <c r="AG474" s="49"/>
      <c r="AH474" s="115"/>
      <c r="AI474" s="116" t="s">
        <v>55</v>
      </c>
      <c r="AJ474" s="50"/>
      <c r="AK474" s="50"/>
      <c r="AL474" s="50"/>
      <c r="AM474" s="50"/>
      <c r="AN474" s="52"/>
      <c r="AO474" s="52"/>
      <c r="AP474" s="52"/>
      <c r="AQ474" s="52"/>
      <c r="AR474" s="52"/>
      <c r="AS474" s="117"/>
      <c r="AT474" s="117"/>
      <c r="AU474" s="117"/>
      <c r="AV474" s="117"/>
      <c r="AW474" s="117"/>
      <c r="AX474" s="56"/>
      <c r="AY474" s="56"/>
      <c r="AZ474" s="56"/>
      <c r="BA474" s="56"/>
      <c r="BB474" s="56"/>
      <c r="BC474" s="58"/>
    </row>
    <row r="475" spans="1:55" ht="12.5" customHeight="1" x14ac:dyDescent="0.25">
      <c r="A475" s="1"/>
      <c r="B475" t="s">
        <v>2401</v>
      </c>
      <c r="C475" s="25" t="s">
        <v>238</v>
      </c>
      <c r="D475" s="24">
        <v>43</v>
      </c>
      <c r="E475" s="42" t="s">
        <v>41</v>
      </c>
      <c r="F475" s="43">
        <v>2016</v>
      </c>
      <c r="G475" s="44">
        <v>6.9749999999999996</v>
      </c>
      <c r="H475" s="97" t="s">
        <v>246</v>
      </c>
      <c r="I475" s="8" t="s">
        <v>247</v>
      </c>
      <c r="J475" s="8" t="s">
        <v>150</v>
      </c>
      <c r="K475" s="44">
        <v>6.8</v>
      </c>
      <c r="L475" s="97" t="s">
        <v>449</v>
      </c>
      <c r="M475" s="97" t="s">
        <v>2402</v>
      </c>
      <c r="N475" s="97" t="s">
        <v>2403</v>
      </c>
      <c r="O475" s="97" t="s">
        <v>2404</v>
      </c>
      <c r="P475" s="44">
        <v>25.96</v>
      </c>
      <c r="Q475" s="25" t="s">
        <v>2405</v>
      </c>
      <c r="R475" s="97"/>
      <c r="S475" s="295" t="s">
        <v>5369</v>
      </c>
      <c r="T475" s="292">
        <v>70000000</v>
      </c>
      <c r="U475" s="292">
        <v>72679278</v>
      </c>
      <c r="V475" s="292">
        <v>183679278</v>
      </c>
      <c r="W475" s="292">
        <v>5090426</v>
      </c>
      <c r="X475" s="121">
        <v>53362</v>
      </c>
      <c r="Y475" s="121">
        <v>69706</v>
      </c>
      <c r="Z475" s="81">
        <v>42841</v>
      </c>
      <c r="AA475" s="22" t="s">
        <v>52</v>
      </c>
      <c r="AB475" s="24" t="s">
        <v>53</v>
      </c>
      <c r="AC475" s="11" t="s">
        <v>103</v>
      </c>
      <c r="AD475" s="11" t="s">
        <v>234</v>
      </c>
      <c r="AE475" s="48"/>
      <c r="AF475" s="48"/>
      <c r="AG475" s="49"/>
      <c r="AH475" s="115"/>
      <c r="AI475" s="116" t="s">
        <v>55</v>
      </c>
      <c r="AJ475" s="50"/>
      <c r="AK475" s="50"/>
      <c r="AL475" s="50"/>
      <c r="AM475" s="50"/>
      <c r="AN475" s="52"/>
      <c r="AO475" s="52"/>
      <c r="AP475" s="52"/>
      <c r="AQ475" s="52"/>
      <c r="AR475" s="52"/>
      <c r="AS475" s="117"/>
      <c r="AT475" s="117"/>
      <c r="AU475" s="117"/>
      <c r="AV475" s="117"/>
      <c r="AW475" s="117"/>
      <c r="AX475" s="56"/>
      <c r="AY475" s="56"/>
      <c r="AZ475" s="56"/>
      <c r="BA475" s="56"/>
      <c r="BB475" s="56"/>
      <c r="BC475" s="58"/>
    </row>
    <row r="476" spans="1:55" ht="12.5" customHeight="1" x14ac:dyDescent="0.25">
      <c r="A476" s="1"/>
      <c r="B476" t="s">
        <v>2406</v>
      </c>
      <c r="C476" s="25" t="s">
        <v>274</v>
      </c>
      <c r="D476" s="24">
        <v>43</v>
      </c>
      <c r="E476" s="118" t="s">
        <v>41</v>
      </c>
      <c r="F476" s="43">
        <v>2010</v>
      </c>
      <c r="G476" s="44">
        <v>6.3230000000000004</v>
      </c>
      <c r="H476" s="25" t="s">
        <v>2407</v>
      </c>
      <c r="I476" s="8" t="s">
        <v>247</v>
      </c>
      <c r="J476" s="8" t="s">
        <v>150</v>
      </c>
      <c r="K476" s="44">
        <v>5.0999999999999996</v>
      </c>
      <c r="L476" s="25" t="s">
        <v>2408</v>
      </c>
      <c r="M476" s="25" t="s">
        <v>2409</v>
      </c>
      <c r="N476" s="25" t="s">
        <v>2410</v>
      </c>
      <c r="O476" s="25" t="s">
        <v>2411</v>
      </c>
      <c r="P476" s="24">
        <v>35.090000000000003</v>
      </c>
      <c r="Q476" s="25" t="s">
        <v>2412</v>
      </c>
      <c r="R476" s="25"/>
      <c r="S476" s="7" t="s">
        <v>5370</v>
      </c>
      <c r="T476" s="292">
        <v>20000000</v>
      </c>
      <c r="U476" s="292">
        <v>25107267</v>
      </c>
      <c r="V476" s="292">
        <v>50507267</v>
      </c>
      <c r="W476" s="292">
        <v>3793616</v>
      </c>
      <c r="X476" s="121">
        <v>42642</v>
      </c>
      <c r="Y476" s="121">
        <v>15601</v>
      </c>
      <c r="Z476" s="81">
        <v>40636</v>
      </c>
      <c r="AA476" s="24" t="s">
        <v>52</v>
      </c>
      <c r="AB476" s="24" t="s">
        <v>52</v>
      </c>
      <c r="AC476" s="11" t="s">
        <v>103</v>
      </c>
      <c r="AD476" s="11" t="s">
        <v>234</v>
      </c>
      <c r="AE476" s="48"/>
      <c r="AF476" s="48"/>
      <c r="AG476" s="49"/>
      <c r="AH476" s="115"/>
      <c r="AI476" s="116" t="s">
        <v>55</v>
      </c>
      <c r="AJ476" s="50"/>
      <c r="AK476" s="50"/>
      <c r="AL476" s="50"/>
      <c r="AM476" s="50"/>
      <c r="AN476" s="52"/>
      <c r="AO476" s="52"/>
      <c r="AP476" s="52"/>
      <c r="AQ476" s="52"/>
      <c r="AR476" s="52"/>
      <c r="AS476" s="117"/>
      <c r="AT476" s="117"/>
      <c r="AU476" s="117"/>
      <c r="AV476" s="117"/>
      <c r="AW476" s="117"/>
      <c r="AX476" s="56"/>
      <c r="AY476" s="56"/>
      <c r="AZ476" s="56"/>
      <c r="BA476" s="56"/>
      <c r="BB476" s="56"/>
      <c r="BC476" s="58"/>
    </row>
    <row r="477" spans="1:55" ht="12.5" customHeight="1" x14ac:dyDescent="0.25">
      <c r="A477" s="1"/>
      <c r="B477" t="s">
        <v>2413</v>
      </c>
      <c r="C477" s="25" t="s">
        <v>274</v>
      </c>
      <c r="D477" s="24">
        <v>43</v>
      </c>
      <c r="E477" s="118" t="s">
        <v>41</v>
      </c>
      <c r="F477" s="43">
        <v>2014</v>
      </c>
      <c r="G477" s="70">
        <v>6.8849999999999998</v>
      </c>
      <c r="H477" s="25" t="s">
        <v>5371</v>
      </c>
      <c r="I477" s="8" t="s">
        <v>247</v>
      </c>
      <c r="J477" s="8"/>
      <c r="K477" s="70">
        <v>6.9</v>
      </c>
      <c r="L477" s="71" t="s">
        <v>1651</v>
      </c>
      <c r="M477" s="71" t="s">
        <v>2414</v>
      </c>
      <c r="N477" s="71" t="s">
        <v>2415</v>
      </c>
      <c r="O477" s="71" t="s">
        <v>5372</v>
      </c>
      <c r="P477" s="44">
        <v>24.3</v>
      </c>
      <c r="Q477" s="25" t="s">
        <v>2416</v>
      </c>
      <c r="R477" s="25" t="s">
        <v>2417</v>
      </c>
      <c r="S477" s="7" t="s">
        <v>5373</v>
      </c>
      <c r="T477" s="298">
        <v>30000000</v>
      </c>
      <c r="U477" s="292">
        <v>1656287</v>
      </c>
      <c r="V477" s="292">
        <v>44486865</v>
      </c>
      <c r="W477" s="292">
        <v>781087</v>
      </c>
      <c r="X477" s="121">
        <v>60350</v>
      </c>
      <c r="Y477" s="121">
        <v>16006</v>
      </c>
      <c r="Z477" s="81">
        <v>42145</v>
      </c>
      <c r="AA477" s="22" t="s">
        <v>52</v>
      </c>
      <c r="AB477" s="24" t="s">
        <v>53</v>
      </c>
      <c r="AC477" s="11" t="s">
        <v>103</v>
      </c>
      <c r="AD477" s="11" t="s">
        <v>234</v>
      </c>
      <c r="AE477" s="48"/>
      <c r="AF477" s="48"/>
      <c r="AG477" s="49"/>
      <c r="AH477" s="115"/>
      <c r="AI477" s="116" t="s">
        <v>55</v>
      </c>
      <c r="AJ477" s="50"/>
      <c r="AK477" s="50"/>
      <c r="AL477" s="50"/>
      <c r="AM477" s="50"/>
      <c r="AN477" s="52"/>
      <c r="AO477" s="52"/>
      <c r="AP477" s="52"/>
      <c r="AQ477" s="52"/>
      <c r="AR477" s="52"/>
      <c r="AS477" s="117"/>
      <c r="AT477" s="117"/>
      <c r="AU477" s="117"/>
      <c r="AV477" s="117"/>
      <c r="AW477" s="117"/>
      <c r="AX477" s="56"/>
      <c r="AY477" s="56"/>
      <c r="AZ477" s="56"/>
      <c r="BA477" s="56"/>
      <c r="BB477" s="56"/>
      <c r="BC477" s="58"/>
    </row>
    <row r="478" spans="1:55" ht="12.5" customHeight="1" x14ac:dyDescent="0.25">
      <c r="A478" s="1"/>
      <c r="B478" t="s">
        <v>2418</v>
      </c>
      <c r="C478" s="25" t="s">
        <v>274</v>
      </c>
      <c r="D478" s="24">
        <v>43</v>
      </c>
      <c r="E478" s="120" t="s">
        <v>41</v>
      </c>
      <c r="F478" s="43">
        <v>2018</v>
      </c>
      <c r="G478" s="44">
        <v>7.72</v>
      </c>
      <c r="H478" s="97" t="s">
        <v>3300</v>
      </c>
      <c r="I478" s="8" t="s">
        <v>247</v>
      </c>
      <c r="J478" s="8"/>
      <c r="K478" s="44">
        <v>6.7</v>
      </c>
      <c r="L478" s="97" t="s">
        <v>1651</v>
      </c>
      <c r="M478" s="97" t="s">
        <v>2419</v>
      </c>
      <c r="N478" s="97" t="s">
        <v>5374</v>
      </c>
      <c r="O478" s="97" t="s">
        <v>5375</v>
      </c>
      <c r="P478" s="44">
        <v>21.67</v>
      </c>
      <c r="Q478" s="25" t="s">
        <v>2420</v>
      </c>
      <c r="R478" s="97" t="s">
        <v>2421</v>
      </c>
      <c r="S478" s="295" t="s">
        <v>5376</v>
      </c>
      <c r="T478" s="119"/>
      <c r="U478" s="292">
        <v>1271953</v>
      </c>
      <c r="V478" s="292">
        <v>46154065</v>
      </c>
      <c r="W478" s="292">
        <v>1181506</v>
      </c>
      <c r="X478" s="121">
        <v>131614</v>
      </c>
      <c r="Y478" s="121">
        <v>12019</v>
      </c>
      <c r="Z478" s="81">
        <v>43625</v>
      </c>
      <c r="AA478" s="24" t="s">
        <v>52</v>
      </c>
      <c r="AB478" s="24" t="s">
        <v>53</v>
      </c>
      <c r="AC478" s="11" t="s">
        <v>103</v>
      </c>
      <c r="AD478" s="11" t="s">
        <v>234</v>
      </c>
      <c r="AE478" s="48"/>
      <c r="AF478" s="48"/>
      <c r="AG478" s="49"/>
      <c r="AH478" s="115"/>
      <c r="AI478" s="116" t="s">
        <v>55</v>
      </c>
      <c r="AJ478" s="50"/>
      <c r="AK478" s="50"/>
      <c r="AL478" s="50"/>
      <c r="AM478" s="50"/>
      <c r="AN478" s="52"/>
      <c r="AO478" s="52"/>
      <c r="AP478" s="52"/>
      <c r="AQ478" s="52"/>
      <c r="AR478" s="52"/>
      <c r="AS478" s="117"/>
      <c r="AT478" s="117"/>
      <c r="AU478" s="117"/>
      <c r="AV478" s="117"/>
      <c r="AW478" s="117"/>
      <c r="AX478" s="56"/>
      <c r="AY478" s="56"/>
      <c r="AZ478" s="56"/>
      <c r="BA478" s="56"/>
      <c r="BB478" s="56"/>
      <c r="BC478" s="58"/>
    </row>
    <row r="479" spans="1:55" ht="12.5" customHeight="1" x14ac:dyDescent="0.25">
      <c r="A479" s="1"/>
      <c r="B479" t="s">
        <v>2422</v>
      </c>
      <c r="C479" s="25" t="s">
        <v>238</v>
      </c>
      <c r="D479" s="24">
        <v>43</v>
      </c>
      <c r="E479" s="122" t="s">
        <v>41</v>
      </c>
      <c r="F479" s="43">
        <v>2012</v>
      </c>
      <c r="G479" s="44">
        <v>4.0620000000000003</v>
      </c>
      <c r="H479" s="25" t="s">
        <v>2396</v>
      </c>
      <c r="I479" s="8" t="s">
        <v>67</v>
      </c>
      <c r="J479" s="8" t="s">
        <v>150</v>
      </c>
      <c r="K479" s="44">
        <v>3.2</v>
      </c>
      <c r="L479" s="25" t="s">
        <v>1325</v>
      </c>
      <c r="M479" s="25" t="s">
        <v>5377</v>
      </c>
      <c r="N479" s="25" t="s">
        <v>2423</v>
      </c>
      <c r="O479" s="25" t="s">
        <v>2424</v>
      </c>
      <c r="P479" s="44">
        <v>17.97</v>
      </c>
      <c r="Q479" t="s">
        <v>2425</v>
      </c>
      <c r="R479" s="25" t="s">
        <v>2426</v>
      </c>
      <c r="S479" s="7"/>
      <c r="T479" s="292">
        <v>20000000</v>
      </c>
      <c r="U479" s="5"/>
      <c r="V479" s="5"/>
      <c r="W479" s="5"/>
      <c r="X479" s="121">
        <v>1536</v>
      </c>
      <c r="Y479" s="121">
        <v>322</v>
      </c>
      <c r="Z479" s="81">
        <v>42145</v>
      </c>
      <c r="AA479" s="47" t="s">
        <v>52</v>
      </c>
      <c r="AB479" s="24" t="s">
        <v>53</v>
      </c>
      <c r="AC479" s="11" t="s">
        <v>103</v>
      </c>
      <c r="AD479" s="11" t="s">
        <v>234</v>
      </c>
      <c r="AE479" s="48"/>
      <c r="AF479" s="48"/>
      <c r="AG479" s="49"/>
      <c r="AH479" s="48"/>
      <c r="AI479" s="116" t="s">
        <v>55</v>
      </c>
      <c r="AJ479" s="50"/>
      <c r="AK479" s="50"/>
      <c r="AL479" s="50"/>
      <c r="AM479" s="50"/>
      <c r="AN479" s="52"/>
      <c r="AO479" s="52"/>
      <c r="AP479" s="52"/>
      <c r="AQ479" s="52"/>
      <c r="AR479" s="52"/>
      <c r="AS479" s="54"/>
      <c r="AT479" s="54"/>
      <c r="AU479" s="54"/>
      <c r="AV479" s="54"/>
      <c r="AW479" s="54"/>
      <c r="AX479" s="56"/>
      <c r="AY479" s="56"/>
      <c r="AZ479" s="56"/>
      <c r="BA479" s="56"/>
      <c r="BB479" s="56"/>
      <c r="BC479" s="58"/>
    </row>
    <row r="480" spans="1:55" ht="12.5" customHeight="1" x14ac:dyDescent="0.25">
      <c r="A480" s="1"/>
      <c r="B480" t="s">
        <v>2427</v>
      </c>
      <c r="C480" s="25" t="s">
        <v>238</v>
      </c>
      <c r="D480" s="24">
        <v>43</v>
      </c>
      <c r="E480" s="118" t="s">
        <v>41</v>
      </c>
      <c r="F480" s="43">
        <v>2010</v>
      </c>
      <c r="G480" s="44">
        <v>5.2210000000000001</v>
      </c>
      <c r="H480" s="25" t="s">
        <v>2428</v>
      </c>
      <c r="I480" s="8" t="s">
        <v>121</v>
      </c>
      <c r="J480" s="8"/>
      <c r="K480" s="44">
        <v>4.5999999999999996</v>
      </c>
      <c r="L480" s="25" t="s">
        <v>2429</v>
      </c>
      <c r="M480" s="25" t="s">
        <v>2430</v>
      </c>
      <c r="N480" s="25" t="s">
        <v>2431</v>
      </c>
      <c r="O480" s="25" t="s">
        <v>2432</v>
      </c>
      <c r="P480" s="24">
        <v>30.56</v>
      </c>
      <c r="Q480" s="25" t="s">
        <v>2433</v>
      </c>
      <c r="R480" s="25" t="s">
        <v>2434</v>
      </c>
      <c r="S480" s="7"/>
      <c r="T480" s="5"/>
      <c r="U480" s="5"/>
      <c r="V480" s="5"/>
      <c r="W480" s="292">
        <v>128080</v>
      </c>
      <c r="X480" s="121">
        <v>1606</v>
      </c>
      <c r="Y480" s="121">
        <v>869</v>
      </c>
      <c r="Z480" s="81">
        <v>40660</v>
      </c>
      <c r="AA480" s="24" t="s">
        <v>52</v>
      </c>
      <c r="AB480" s="24" t="s">
        <v>52</v>
      </c>
      <c r="AC480" s="11" t="s">
        <v>103</v>
      </c>
      <c r="AD480" s="11" t="s">
        <v>234</v>
      </c>
      <c r="AE480" s="48"/>
      <c r="AF480" s="48"/>
      <c r="AG480" s="49"/>
      <c r="AH480" s="115"/>
      <c r="AI480" s="116" t="s">
        <v>55</v>
      </c>
      <c r="AJ480" s="50"/>
      <c r="AK480" s="50"/>
      <c r="AL480" s="50"/>
      <c r="AM480" s="50"/>
      <c r="AN480" s="52"/>
      <c r="AO480" s="52"/>
      <c r="AP480" s="52"/>
      <c r="AQ480" s="52"/>
      <c r="AR480" s="52"/>
      <c r="AS480" s="117"/>
      <c r="AT480" s="117"/>
      <c r="AU480" s="117"/>
      <c r="AV480" s="117"/>
      <c r="AW480" s="117"/>
      <c r="AX480" s="56"/>
      <c r="AY480" s="56"/>
      <c r="AZ480" s="56"/>
      <c r="BA480" s="56"/>
      <c r="BB480" s="56"/>
      <c r="BC480" s="58"/>
    </row>
    <row r="481" spans="1:55" ht="12.5" customHeight="1" x14ac:dyDescent="0.25">
      <c r="A481" s="1"/>
      <c r="B481" t="s">
        <v>2435</v>
      </c>
      <c r="C481" s="25" t="s">
        <v>238</v>
      </c>
      <c r="D481" s="24">
        <v>43</v>
      </c>
      <c r="E481" s="122" t="s">
        <v>41</v>
      </c>
      <c r="F481" s="43">
        <v>2016</v>
      </c>
      <c r="G481" s="44">
        <v>7.2779999999999996</v>
      </c>
      <c r="H481" s="25" t="s">
        <v>2436</v>
      </c>
      <c r="I481" s="8" t="s">
        <v>247</v>
      </c>
      <c r="J481" s="8" t="s">
        <v>150</v>
      </c>
      <c r="K481" s="44">
        <v>6.8</v>
      </c>
      <c r="L481" s="25" t="s">
        <v>1847</v>
      </c>
      <c r="M481" s="25" t="s">
        <v>5378</v>
      </c>
      <c r="N481" s="25" t="s">
        <v>2437</v>
      </c>
      <c r="O481" s="25" t="s">
        <v>5379</v>
      </c>
      <c r="P481" s="44">
        <v>18.66</v>
      </c>
      <c r="Q481" s="25" t="s">
        <v>2438</v>
      </c>
      <c r="R481" s="25"/>
      <c r="S481" s="7" t="s">
        <v>5380</v>
      </c>
      <c r="T481" s="292">
        <v>30000000</v>
      </c>
      <c r="U481" s="292">
        <v>2844490</v>
      </c>
      <c r="V481" s="292">
        <v>84197417</v>
      </c>
      <c r="W481" s="292">
        <v>4422117</v>
      </c>
      <c r="X481" s="121">
        <v>167694</v>
      </c>
      <c r="Y481" s="121">
        <v>25440</v>
      </c>
      <c r="Z481" s="81">
        <v>42980</v>
      </c>
      <c r="AA481" s="24" t="s">
        <v>52</v>
      </c>
      <c r="AB481" s="24" t="s">
        <v>53</v>
      </c>
      <c r="AC481" s="11" t="s">
        <v>103</v>
      </c>
      <c r="AD481" s="11" t="s">
        <v>234</v>
      </c>
      <c r="AE481" s="48"/>
      <c r="AF481" s="48"/>
      <c r="AG481" s="49"/>
      <c r="AH481" s="48"/>
      <c r="AI481" s="116" t="s">
        <v>55</v>
      </c>
      <c r="AJ481" s="50"/>
      <c r="AK481" s="50"/>
      <c r="AL481" s="50"/>
      <c r="AM481" s="50"/>
      <c r="AN481" s="52"/>
      <c r="AO481" s="52"/>
      <c r="AP481" s="52"/>
      <c r="AQ481" s="52"/>
      <c r="AR481" s="52"/>
      <c r="AS481" s="54"/>
      <c r="AT481" s="54"/>
      <c r="AU481" s="54"/>
      <c r="AV481" s="54"/>
      <c r="AW481" s="54"/>
      <c r="AX481" s="56"/>
      <c r="AY481" s="56"/>
      <c r="AZ481" s="56"/>
      <c r="BA481" s="56"/>
      <c r="BB481" s="56"/>
      <c r="BC481" s="58"/>
    </row>
    <row r="482" spans="1:55" ht="12.5" customHeight="1" x14ac:dyDescent="0.25">
      <c r="A482" s="1"/>
      <c r="B482" t="s">
        <v>2439</v>
      </c>
      <c r="C482" s="25" t="s">
        <v>238</v>
      </c>
      <c r="D482" s="24">
        <v>43</v>
      </c>
      <c r="E482" s="118" t="s">
        <v>41</v>
      </c>
      <c r="F482" s="43">
        <v>2007</v>
      </c>
      <c r="G482" s="44">
        <v>6.5620000000000003</v>
      </c>
      <c r="H482" s="97" t="s">
        <v>2440</v>
      </c>
      <c r="I482" s="8" t="s">
        <v>121</v>
      </c>
      <c r="J482" s="8" t="s">
        <v>150</v>
      </c>
      <c r="K482" s="44">
        <v>6.5</v>
      </c>
      <c r="L482" s="97" t="s">
        <v>5381</v>
      </c>
      <c r="M482" s="97" t="s">
        <v>5382</v>
      </c>
      <c r="N482" s="97" t="s">
        <v>2441</v>
      </c>
      <c r="O482" s="97" t="s">
        <v>2442</v>
      </c>
      <c r="P482" s="44">
        <v>26.83</v>
      </c>
      <c r="Q482" s="25" t="s">
        <v>2443</v>
      </c>
      <c r="R482" s="97"/>
      <c r="S482" s="295" t="s">
        <v>5383</v>
      </c>
      <c r="T482" s="292">
        <v>30000000</v>
      </c>
      <c r="U482" s="292">
        <v>1647083</v>
      </c>
      <c r="V482" s="292">
        <v>6101046</v>
      </c>
      <c r="W482" s="292">
        <v>707108</v>
      </c>
      <c r="X482" s="121">
        <v>10324</v>
      </c>
      <c r="Y482" s="121">
        <v>12368</v>
      </c>
      <c r="Z482" s="81">
        <v>40660</v>
      </c>
      <c r="AA482" s="24" t="s">
        <v>52</v>
      </c>
      <c r="AB482" s="24" t="s">
        <v>53</v>
      </c>
      <c r="AC482" s="11" t="s">
        <v>103</v>
      </c>
      <c r="AD482" s="11" t="s">
        <v>234</v>
      </c>
      <c r="AE482" s="48"/>
      <c r="AF482" s="48"/>
      <c r="AG482" s="49"/>
      <c r="AH482" s="115"/>
      <c r="AI482" s="116" t="s">
        <v>55</v>
      </c>
      <c r="AJ482" s="50"/>
      <c r="AK482" s="50"/>
      <c r="AL482" s="50"/>
      <c r="AM482" s="50"/>
      <c r="AN482" s="52"/>
      <c r="AO482" s="52"/>
      <c r="AP482" s="52"/>
      <c r="AQ482" s="52"/>
      <c r="AR482" s="52"/>
      <c r="AS482" s="117"/>
      <c r="AT482" s="117"/>
      <c r="AU482" s="117"/>
      <c r="AV482" s="117"/>
      <c r="AW482" s="117"/>
      <c r="AX482" s="56"/>
      <c r="AY482" s="56"/>
      <c r="AZ482" s="56"/>
      <c r="BA482" s="56"/>
      <c r="BB482" s="56"/>
      <c r="BC482" s="58"/>
    </row>
    <row r="483" spans="1:55" ht="12.5" customHeight="1" x14ac:dyDescent="0.25">
      <c r="A483" s="1"/>
      <c r="B483" t="s">
        <v>2444</v>
      </c>
      <c r="C483" s="25" t="s">
        <v>238</v>
      </c>
      <c r="D483" s="24">
        <v>43</v>
      </c>
      <c r="E483" s="118" t="s">
        <v>41</v>
      </c>
      <c r="F483" s="43">
        <v>2013</v>
      </c>
      <c r="G483" s="44">
        <v>3.8769999999999998</v>
      </c>
      <c r="H483" s="97" t="s">
        <v>2445</v>
      </c>
      <c r="I483" s="8" t="s">
        <v>67</v>
      </c>
      <c r="J483" s="8" t="s">
        <v>150</v>
      </c>
      <c r="K483" s="44">
        <v>3.3</v>
      </c>
      <c r="L483" s="97" t="s">
        <v>2446</v>
      </c>
      <c r="M483" s="97" t="s">
        <v>2447</v>
      </c>
      <c r="N483" s="97" t="s">
        <v>5384</v>
      </c>
      <c r="O483" s="97" t="s">
        <v>2448</v>
      </c>
      <c r="P483" s="44">
        <v>16.62</v>
      </c>
      <c r="Q483" s="97" t="s">
        <v>2449</v>
      </c>
      <c r="R483" s="97" t="s">
        <v>2450</v>
      </c>
      <c r="S483" s="295"/>
      <c r="T483" s="292">
        <v>15000000</v>
      </c>
      <c r="U483" s="119"/>
      <c r="V483" s="119"/>
      <c r="W483" s="119"/>
      <c r="X483" s="121">
        <v>336</v>
      </c>
      <c r="Y483" s="121">
        <v>380</v>
      </c>
      <c r="Z483" s="81">
        <v>41746</v>
      </c>
      <c r="AA483" s="24" t="s">
        <v>52</v>
      </c>
      <c r="AB483" s="24" t="s">
        <v>52</v>
      </c>
      <c r="AC483" s="11" t="s">
        <v>103</v>
      </c>
      <c r="AD483" s="11" t="s">
        <v>234</v>
      </c>
      <c r="AE483" s="48"/>
      <c r="AF483" s="48"/>
      <c r="AG483" s="49"/>
      <c r="AH483" s="115"/>
      <c r="AI483" s="116" t="s">
        <v>55</v>
      </c>
      <c r="AJ483" s="50"/>
      <c r="AK483" s="50"/>
      <c r="AL483" s="50"/>
      <c r="AM483" s="50"/>
      <c r="AN483" s="52"/>
      <c r="AO483" s="52"/>
      <c r="AP483" s="52"/>
      <c r="AQ483" s="52"/>
      <c r="AR483" s="52"/>
      <c r="AS483" s="117"/>
      <c r="AT483" s="117"/>
      <c r="AU483" s="117"/>
      <c r="AV483" s="117"/>
      <c r="AW483" s="117"/>
      <c r="AX483" s="56"/>
      <c r="AY483" s="56"/>
      <c r="AZ483" s="56"/>
      <c r="BA483" s="56"/>
      <c r="BB483" s="56"/>
      <c r="BC483" s="58"/>
    </row>
    <row r="484" spans="1:55" ht="12.5" customHeight="1" x14ac:dyDescent="0.25">
      <c r="A484" s="1"/>
      <c r="B484" t="s">
        <v>2451</v>
      </c>
      <c r="C484" s="25" t="s">
        <v>238</v>
      </c>
      <c r="D484" s="24">
        <v>43</v>
      </c>
      <c r="E484" s="120" t="s">
        <v>41</v>
      </c>
      <c r="F484" s="43">
        <v>2012</v>
      </c>
      <c r="G484" s="44">
        <v>4.1820000000000004</v>
      </c>
      <c r="H484" s="97" t="s">
        <v>5385</v>
      </c>
      <c r="I484" s="8" t="s">
        <v>247</v>
      </c>
      <c r="J484" s="8"/>
      <c r="K484" s="44">
        <v>6.1</v>
      </c>
      <c r="L484" s="97" t="s">
        <v>2452</v>
      </c>
      <c r="M484" s="97" t="s">
        <v>2453</v>
      </c>
      <c r="N484" s="97" t="s">
        <v>2454</v>
      </c>
      <c r="O484" s="97" t="s">
        <v>2455</v>
      </c>
      <c r="P484" s="44">
        <v>22.61</v>
      </c>
      <c r="Q484" s="25" t="s">
        <v>2456</v>
      </c>
      <c r="R484" s="97" t="s">
        <v>2457</v>
      </c>
      <c r="S484" s="295"/>
      <c r="T484" s="119"/>
      <c r="U484" s="119"/>
      <c r="V484" s="119"/>
      <c r="W484" s="292">
        <v>310000</v>
      </c>
      <c r="X484" s="121">
        <v>2475</v>
      </c>
      <c r="Y484" s="121">
        <v>49</v>
      </c>
      <c r="Z484" s="81">
        <v>42477</v>
      </c>
      <c r="AA484" s="47" t="s">
        <v>52</v>
      </c>
      <c r="AB484" s="24" t="s">
        <v>53</v>
      </c>
      <c r="AC484" s="11" t="s">
        <v>103</v>
      </c>
      <c r="AD484" s="11" t="s">
        <v>234</v>
      </c>
      <c r="AE484" s="48"/>
      <c r="AF484" s="48"/>
      <c r="AG484" s="49"/>
      <c r="AH484" s="115"/>
      <c r="AI484" s="116" t="s">
        <v>55</v>
      </c>
      <c r="AJ484" s="50"/>
      <c r="AK484" s="50"/>
      <c r="AL484" s="50"/>
      <c r="AM484" s="50"/>
      <c r="AN484" s="52"/>
      <c r="AO484" s="52"/>
      <c r="AP484" s="52"/>
      <c r="AQ484" s="52"/>
      <c r="AR484" s="52"/>
      <c r="AS484" s="117"/>
      <c r="AT484" s="117"/>
      <c r="AU484" s="117"/>
      <c r="AV484" s="117"/>
      <c r="AW484" s="117"/>
      <c r="AX484" s="56"/>
      <c r="AY484" s="56"/>
      <c r="AZ484" s="56"/>
      <c r="BA484" s="56"/>
      <c r="BB484" s="56"/>
      <c r="BC484" s="58"/>
    </row>
    <row r="485" spans="1:55" ht="12.5" customHeight="1" x14ac:dyDescent="0.25">
      <c r="A485" s="1"/>
      <c r="B485" t="s">
        <v>2458</v>
      </c>
      <c r="C485" s="25" t="s">
        <v>238</v>
      </c>
      <c r="D485" s="24">
        <v>43</v>
      </c>
      <c r="E485" s="118" t="s">
        <v>41</v>
      </c>
      <c r="F485" s="43">
        <v>2009</v>
      </c>
      <c r="G485" s="44">
        <v>6.12</v>
      </c>
      <c r="H485" s="97" t="s">
        <v>2459</v>
      </c>
      <c r="I485" s="8"/>
      <c r="J485" s="8"/>
      <c r="K485" s="44">
        <v>6.2</v>
      </c>
      <c r="L485" s="97" t="s">
        <v>59</v>
      </c>
      <c r="M485" s="97" t="s">
        <v>2460</v>
      </c>
      <c r="N485" s="97" t="s">
        <v>2461</v>
      </c>
      <c r="O485" s="97" t="s">
        <v>257</v>
      </c>
      <c r="P485" s="44">
        <v>7.98</v>
      </c>
      <c r="Q485" s="97" t="s">
        <v>2462</v>
      </c>
      <c r="R485" s="97"/>
      <c r="S485" s="295"/>
      <c r="T485" s="119"/>
      <c r="U485" s="119"/>
      <c r="V485" s="119"/>
      <c r="W485" s="119"/>
      <c r="X485" s="121">
        <v>1730</v>
      </c>
      <c r="Y485" s="121">
        <v>1327</v>
      </c>
      <c r="Z485" s="81">
        <v>42342</v>
      </c>
      <c r="AA485" s="24" t="s">
        <v>52</v>
      </c>
      <c r="AB485" s="24" t="s">
        <v>53</v>
      </c>
      <c r="AC485" s="11" t="s">
        <v>103</v>
      </c>
      <c r="AD485" s="11" t="s">
        <v>234</v>
      </c>
      <c r="AE485" s="48"/>
      <c r="AF485" s="48"/>
      <c r="AG485" s="49"/>
      <c r="AH485" s="115"/>
      <c r="AI485" s="116" t="s">
        <v>55</v>
      </c>
      <c r="AJ485" s="50"/>
      <c r="AK485" s="50"/>
      <c r="AL485" s="50"/>
      <c r="AM485" s="50"/>
      <c r="AN485" s="52"/>
      <c r="AO485" s="52"/>
      <c r="AP485" s="52"/>
      <c r="AQ485" s="52"/>
      <c r="AR485" s="52"/>
      <c r="AS485" s="117"/>
      <c r="AT485" s="117"/>
      <c r="AU485" s="117"/>
      <c r="AV485" s="117"/>
      <c r="AW485" s="117"/>
      <c r="AX485" s="56"/>
      <c r="AY485" s="56"/>
      <c r="AZ485" s="56"/>
      <c r="BA485" s="56"/>
      <c r="BB485" s="56"/>
      <c r="BC485" s="58"/>
    </row>
    <row r="486" spans="1:55" ht="12.5" customHeight="1" x14ac:dyDescent="0.25">
      <c r="A486" s="1"/>
      <c r="B486" s="140" t="s">
        <v>2463</v>
      </c>
      <c r="C486" s="25" t="s">
        <v>238</v>
      </c>
      <c r="D486" s="24">
        <v>43</v>
      </c>
      <c r="E486" s="118" t="s">
        <v>41</v>
      </c>
      <c r="F486" s="43">
        <v>2017</v>
      </c>
      <c r="G486" s="44">
        <v>6.5519999999999996</v>
      </c>
      <c r="H486" s="25" t="s">
        <v>339</v>
      </c>
      <c r="I486" s="8" t="s">
        <v>143</v>
      </c>
      <c r="J486" s="8" t="s">
        <v>150</v>
      </c>
      <c r="K486" s="44">
        <v>6.3</v>
      </c>
      <c r="L486" s="25" t="s">
        <v>59</v>
      </c>
      <c r="M486" s="25" t="s">
        <v>2464</v>
      </c>
      <c r="N486" s="25" t="s">
        <v>2465</v>
      </c>
      <c r="O486" s="25" t="s">
        <v>257</v>
      </c>
      <c r="P486" s="44">
        <v>37.799999999999997</v>
      </c>
      <c r="Q486" s="25" t="s">
        <v>2466</v>
      </c>
      <c r="R486" s="25"/>
      <c r="S486" s="7" t="s">
        <v>5386</v>
      </c>
      <c r="T486" s="292">
        <v>125000000</v>
      </c>
      <c r="U486" s="292">
        <v>175003033</v>
      </c>
      <c r="V486" s="292">
        <v>527965936</v>
      </c>
      <c r="W486" s="292">
        <v>27102747</v>
      </c>
      <c r="X486" s="121">
        <v>398833</v>
      </c>
      <c r="Y486" s="121">
        <v>148531</v>
      </c>
      <c r="Z486" s="81">
        <v>42980</v>
      </c>
      <c r="AA486" s="24" t="s">
        <v>52</v>
      </c>
      <c r="AB486" s="24" t="s">
        <v>52</v>
      </c>
      <c r="AC486" s="11" t="s">
        <v>103</v>
      </c>
      <c r="AD486" s="11" t="s">
        <v>234</v>
      </c>
      <c r="AE486" s="48"/>
      <c r="AF486" s="48"/>
      <c r="AG486" s="49"/>
      <c r="AH486" s="48"/>
      <c r="AI486" s="116" t="s">
        <v>55</v>
      </c>
      <c r="AJ486" s="50"/>
      <c r="AK486" s="50"/>
      <c r="AL486" s="50"/>
      <c r="AM486" s="50"/>
      <c r="AN486" s="52"/>
      <c r="AO486" s="52"/>
      <c r="AP486" s="52"/>
      <c r="AQ486" s="52"/>
      <c r="AR486" s="52"/>
      <c r="AS486" s="54"/>
      <c r="AT486" s="54"/>
      <c r="AU486" s="54"/>
      <c r="AV486" s="54"/>
      <c r="AW486" s="54"/>
      <c r="AX486" s="56"/>
      <c r="AY486" s="56"/>
      <c r="AZ486" s="56"/>
      <c r="BA486" s="56"/>
      <c r="BB486" s="56"/>
      <c r="BC486" s="58"/>
    </row>
    <row r="487" spans="1:55" ht="12.5" customHeight="1" x14ac:dyDescent="0.25">
      <c r="A487" s="1"/>
      <c r="B487" s="65" t="s">
        <v>4253</v>
      </c>
      <c r="C487" s="25" t="s">
        <v>274</v>
      </c>
      <c r="D487" s="24">
        <v>43</v>
      </c>
      <c r="E487" s="124" t="s">
        <v>41</v>
      </c>
      <c r="F487" s="43">
        <v>2021</v>
      </c>
      <c r="G487" s="44">
        <v>7.2759999999999998</v>
      </c>
      <c r="H487" s="25" t="s">
        <v>339</v>
      </c>
      <c r="I487" s="8" t="s">
        <v>247</v>
      </c>
      <c r="J487" s="8" t="s">
        <v>150</v>
      </c>
      <c r="K487" s="44">
        <v>5.9</v>
      </c>
      <c r="L487" s="25" t="s">
        <v>59</v>
      </c>
      <c r="M487" s="25" t="s">
        <v>2464</v>
      </c>
      <c r="N487" s="25" t="s">
        <v>4254</v>
      </c>
      <c r="O487" s="25" t="s">
        <v>257</v>
      </c>
      <c r="P487" s="44">
        <v>38</v>
      </c>
      <c r="Q487" s="41" t="s">
        <v>4255</v>
      </c>
      <c r="R487" s="97"/>
      <c r="S487" s="295"/>
      <c r="T487" s="292">
        <v>82000000</v>
      </c>
      <c r="U487" s="292">
        <v>57300280</v>
      </c>
      <c r="V487" s="292">
        <v>146745280</v>
      </c>
      <c r="W487" s="292">
        <v>14822732</v>
      </c>
      <c r="X487" s="217">
        <v>210981</v>
      </c>
      <c r="Y487" s="217">
        <v>24286</v>
      </c>
      <c r="Z487" s="218">
        <v>44669</v>
      </c>
      <c r="AA487" s="24" t="s">
        <v>52</v>
      </c>
      <c r="AB487" s="24" t="s">
        <v>52</v>
      </c>
      <c r="AC487" s="11" t="s">
        <v>103</v>
      </c>
      <c r="AD487" s="11" t="s">
        <v>234</v>
      </c>
      <c r="AE487" s="48"/>
      <c r="AF487" s="48"/>
      <c r="AG487" s="49"/>
      <c r="AH487" s="115"/>
      <c r="AI487" s="116" t="s">
        <v>55</v>
      </c>
      <c r="AJ487" s="50"/>
      <c r="AK487" s="50"/>
      <c r="AL487" s="50"/>
      <c r="AM487" s="50"/>
      <c r="AN487" s="52" t="s">
        <v>82</v>
      </c>
      <c r="AO487" s="52" t="s">
        <v>325</v>
      </c>
      <c r="AP487" s="52"/>
      <c r="AQ487" s="52"/>
      <c r="AR487" s="52"/>
      <c r="AS487" s="117"/>
      <c r="AT487" s="117"/>
      <c r="AU487" s="117"/>
      <c r="AV487" s="117"/>
      <c r="AW487" s="117"/>
      <c r="AX487" s="56"/>
      <c r="AY487" s="56"/>
      <c r="AZ487" s="56"/>
      <c r="BA487" s="56"/>
      <c r="BB487" s="56"/>
      <c r="BC487" s="58"/>
    </row>
    <row r="488" spans="1:55" ht="12.5" customHeight="1" x14ac:dyDescent="0.25">
      <c r="A488" s="1"/>
      <c r="B488" t="s">
        <v>2467</v>
      </c>
      <c r="C488" s="25" t="s">
        <v>238</v>
      </c>
      <c r="D488" s="24">
        <v>43</v>
      </c>
      <c r="E488" s="120" t="s">
        <v>41</v>
      </c>
      <c r="F488" s="43">
        <v>2012</v>
      </c>
      <c r="G488" s="44">
        <v>4.9790000000000001</v>
      </c>
      <c r="H488" s="97" t="s">
        <v>339</v>
      </c>
      <c r="I488" s="8" t="s">
        <v>67</v>
      </c>
      <c r="J488" s="8" t="s">
        <v>150</v>
      </c>
      <c r="K488" s="44">
        <v>5.5</v>
      </c>
      <c r="L488" s="97" t="s">
        <v>2385</v>
      </c>
      <c r="M488" s="97" t="s">
        <v>2468</v>
      </c>
      <c r="N488" s="97" t="s">
        <v>2469</v>
      </c>
      <c r="O488" s="97" t="s">
        <v>5387</v>
      </c>
      <c r="P488" s="44">
        <v>20.83</v>
      </c>
      <c r="Q488" s="25" t="s">
        <v>2470</v>
      </c>
      <c r="R488" s="97" t="s">
        <v>2471</v>
      </c>
      <c r="S488" s="295" t="s">
        <v>5388</v>
      </c>
      <c r="T488" s="292">
        <v>15000000</v>
      </c>
      <c r="U488" s="119"/>
      <c r="V488" s="119"/>
      <c r="W488" s="119"/>
      <c r="X488" s="121">
        <v>1178</v>
      </c>
      <c r="Y488" s="121">
        <v>2048</v>
      </c>
      <c r="Z488" s="81">
        <v>42342</v>
      </c>
      <c r="AA488" s="24" t="s">
        <v>52</v>
      </c>
      <c r="AB488" s="24" t="s">
        <v>53</v>
      </c>
      <c r="AC488" s="11" t="s">
        <v>103</v>
      </c>
      <c r="AD488" s="11" t="s">
        <v>234</v>
      </c>
      <c r="AE488" s="48"/>
      <c r="AF488" s="48"/>
      <c r="AG488" s="49"/>
      <c r="AH488" s="115"/>
      <c r="AI488" s="116" t="s">
        <v>55</v>
      </c>
      <c r="AJ488" s="50"/>
      <c r="AK488" s="50"/>
      <c r="AL488" s="50"/>
      <c r="AM488" s="50"/>
      <c r="AN488" s="52"/>
      <c r="AO488" s="52"/>
      <c r="AP488" s="52"/>
      <c r="AQ488" s="52"/>
      <c r="AR488" s="52"/>
      <c r="AS488" s="117"/>
      <c r="AT488" s="117"/>
      <c r="AU488" s="117"/>
      <c r="AV488" s="117"/>
      <c r="AW488" s="117"/>
      <c r="AX488" s="56"/>
      <c r="AY488" s="56"/>
      <c r="AZ488" s="56"/>
      <c r="BA488" s="56"/>
      <c r="BB488" s="56"/>
      <c r="BC488" s="58"/>
    </row>
    <row r="489" spans="1:55" ht="12.5" customHeight="1" x14ac:dyDescent="0.25">
      <c r="A489" s="1"/>
      <c r="B489" s="41" t="s">
        <v>4578</v>
      </c>
      <c r="C489" s="25" t="s">
        <v>238</v>
      </c>
      <c r="D489" s="24">
        <v>43</v>
      </c>
      <c r="E489" s="124" t="s">
        <v>41</v>
      </c>
      <c r="F489" s="121">
        <v>2023</v>
      </c>
      <c r="G489" s="119">
        <v>7.0019999999999998</v>
      </c>
      <c r="H489" s="25" t="s">
        <v>4579</v>
      </c>
      <c r="I489" s="8"/>
      <c r="J489" s="8" t="s">
        <v>150</v>
      </c>
      <c r="K489" s="119">
        <v>7</v>
      </c>
      <c r="L489" s="25" t="s">
        <v>622</v>
      </c>
      <c r="M489" s="25" t="s">
        <v>4580</v>
      </c>
      <c r="N489" s="25" t="s">
        <v>4581</v>
      </c>
      <c r="O489" s="25" t="s">
        <v>4582</v>
      </c>
      <c r="P489" s="44">
        <v>28.11</v>
      </c>
      <c r="Q489" s="41" t="s">
        <v>4583</v>
      </c>
      <c r="R489" s="25"/>
      <c r="S489" s="25" t="s">
        <v>4584</v>
      </c>
      <c r="T489" s="292">
        <v>100000000</v>
      </c>
      <c r="U489" s="292">
        <v>574934330</v>
      </c>
      <c r="V489" s="292">
        <v>1360847665</v>
      </c>
      <c r="W489" s="5"/>
      <c r="X489" s="43">
        <v>37994</v>
      </c>
      <c r="Y489" s="43">
        <v>264008</v>
      </c>
      <c r="Z489" s="81">
        <v>45800</v>
      </c>
      <c r="AA489" s="47" t="s">
        <v>52</v>
      </c>
      <c r="AB489" s="46" t="s">
        <v>53</v>
      </c>
      <c r="AC489" s="48" t="s">
        <v>103</v>
      </c>
      <c r="AD489" s="48" t="s">
        <v>234</v>
      </c>
      <c r="AE489" s="48"/>
      <c r="AF489" s="49"/>
      <c r="AG489" s="48"/>
      <c r="AH489" s="48"/>
      <c r="AI489" s="50" t="s">
        <v>55</v>
      </c>
      <c r="AJ489" s="51"/>
      <c r="AK489" s="219"/>
      <c r="AL489" s="151"/>
      <c r="AM489" s="50"/>
      <c r="AN489" s="130" t="s">
        <v>82</v>
      </c>
      <c r="AO489" s="130" t="s">
        <v>325</v>
      </c>
      <c r="AP489" s="220"/>
      <c r="AQ489" s="130"/>
      <c r="AR489" s="130"/>
      <c r="AS489" s="152"/>
      <c r="AT489" s="152"/>
      <c r="AU489" s="153"/>
      <c r="AV489" s="152"/>
      <c r="AW489" s="152"/>
      <c r="AX489" s="154"/>
      <c r="AY489" s="154"/>
      <c r="AZ489" s="155"/>
      <c r="BA489" s="154"/>
      <c r="BB489" s="154"/>
      <c r="BC489" s="58"/>
    </row>
    <row r="490" spans="1:55" ht="12.5" customHeight="1" x14ac:dyDescent="0.25">
      <c r="A490" s="1"/>
      <c r="B490" t="s">
        <v>2472</v>
      </c>
      <c r="C490" s="25" t="s">
        <v>274</v>
      </c>
      <c r="D490" s="24">
        <v>43</v>
      </c>
      <c r="E490" s="120" t="s">
        <v>41</v>
      </c>
      <c r="F490" s="43">
        <v>2018</v>
      </c>
      <c r="G490" s="44">
        <v>8.0649999999999995</v>
      </c>
      <c r="H490" s="97" t="s">
        <v>339</v>
      </c>
      <c r="I490" s="8" t="s">
        <v>67</v>
      </c>
      <c r="J490" s="8"/>
      <c r="K490" s="44">
        <v>6.8</v>
      </c>
      <c r="L490" s="97" t="s">
        <v>5389</v>
      </c>
      <c r="M490" s="97" t="s">
        <v>2473</v>
      </c>
      <c r="N490" s="97" t="s">
        <v>2474</v>
      </c>
      <c r="O490" s="97" t="s">
        <v>5390</v>
      </c>
      <c r="P490" s="44">
        <v>17.2</v>
      </c>
      <c r="Q490" s="25" t="s">
        <v>2475</v>
      </c>
      <c r="R490" s="97" t="s">
        <v>2476</v>
      </c>
      <c r="S490" s="295" t="s">
        <v>5391</v>
      </c>
      <c r="T490" s="119"/>
      <c r="U490" s="119"/>
      <c r="V490" s="292">
        <v>9812387</v>
      </c>
      <c r="W490" s="292">
        <v>223912</v>
      </c>
      <c r="X490" s="121">
        <v>29568</v>
      </c>
      <c r="Y490" s="121">
        <v>1883</v>
      </c>
      <c r="Z490" s="81">
        <v>43718</v>
      </c>
      <c r="AA490" s="24" t="s">
        <v>52</v>
      </c>
      <c r="AB490" s="24" t="s">
        <v>53</v>
      </c>
      <c r="AC490" s="11" t="s">
        <v>103</v>
      </c>
      <c r="AD490" s="11" t="s">
        <v>234</v>
      </c>
      <c r="AE490" s="48"/>
      <c r="AF490" s="48"/>
      <c r="AG490" s="49"/>
      <c r="AH490" s="115"/>
      <c r="AI490" s="116" t="s">
        <v>55</v>
      </c>
      <c r="AJ490" s="50"/>
      <c r="AK490" s="50"/>
      <c r="AL490" s="50"/>
      <c r="AM490" s="50"/>
      <c r="AN490" s="52"/>
      <c r="AO490" s="52"/>
      <c r="AP490" s="52"/>
      <c r="AQ490" s="52"/>
      <c r="AR490" s="52"/>
      <c r="AS490" s="117"/>
      <c r="AT490" s="117"/>
      <c r="AU490" s="117"/>
      <c r="AV490" s="117"/>
      <c r="AW490" s="117"/>
      <c r="AX490" s="56"/>
      <c r="AY490" s="56"/>
      <c r="AZ490" s="56"/>
      <c r="BA490" s="56"/>
      <c r="BB490" s="56"/>
      <c r="BC490" s="58"/>
    </row>
    <row r="491" spans="1:55" ht="12.5" customHeight="1" x14ac:dyDescent="0.25">
      <c r="A491" s="1"/>
      <c r="B491" t="s">
        <v>2477</v>
      </c>
      <c r="C491" s="25" t="s">
        <v>274</v>
      </c>
      <c r="D491" s="24">
        <v>43</v>
      </c>
      <c r="E491" s="122" t="s">
        <v>41</v>
      </c>
      <c r="F491" s="43">
        <v>2013</v>
      </c>
      <c r="G491" s="44">
        <v>7.1319999999999997</v>
      </c>
      <c r="H491" s="25" t="s">
        <v>339</v>
      </c>
      <c r="I491" s="8" t="s">
        <v>67</v>
      </c>
      <c r="J491" s="8"/>
      <c r="K491" s="44">
        <v>7.1</v>
      </c>
      <c r="L491" s="25" t="s">
        <v>3364</v>
      </c>
      <c r="M491" s="25" t="s">
        <v>2473</v>
      </c>
      <c r="N491" s="25" t="s">
        <v>5392</v>
      </c>
      <c r="O491" s="25" t="s">
        <v>5393</v>
      </c>
      <c r="P491" s="44">
        <v>25.44</v>
      </c>
      <c r="Q491" t="s">
        <v>2479</v>
      </c>
      <c r="R491" s="25" t="s">
        <v>2480</v>
      </c>
      <c r="S491" s="7" t="s">
        <v>5394</v>
      </c>
      <c r="T491" s="292">
        <v>19700000</v>
      </c>
      <c r="U491" s="5"/>
      <c r="V491" s="292">
        <v>22850838</v>
      </c>
      <c r="W491" s="292">
        <v>1134939</v>
      </c>
      <c r="X491" s="121">
        <v>12980</v>
      </c>
      <c r="Y491" s="121">
        <v>9351</v>
      </c>
      <c r="Z491" s="81">
        <v>42000</v>
      </c>
      <c r="AA491" s="47" t="s">
        <v>52</v>
      </c>
      <c r="AB491" s="24" t="s">
        <v>52</v>
      </c>
      <c r="AC491" s="11" t="s">
        <v>103</v>
      </c>
      <c r="AD491" s="11" t="s">
        <v>234</v>
      </c>
      <c r="AE491" s="48"/>
      <c r="AF491" s="48"/>
      <c r="AG491" s="49"/>
      <c r="AH491" s="48"/>
      <c r="AI491" s="116" t="s">
        <v>55</v>
      </c>
      <c r="AJ491" s="50"/>
      <c r="AK491" s="50"/>
      <c r="AL491" s="50"/>
      <c r="AM491" s="50"/>
      <c r="AN491" s="52"/>
      <c r="AO491" s="52"/>
      <c r="AP491" s="52"/>
      <c r="AQ491" s="52"/>
      <c r="AR491" s="52"/>
      <c r="AS491" s="54"/>
      <c r="AT491" s="54"/>
      <c r="AU491" s="54"/>
      <c r="AV491" s="54"/>
      <c r="AW491" s="54"/>
      <c r="AX491" s="56"/>
      <c r="AY491" s="56"/>
      <c r="AZ491" s="56"/>
      <c r="BA491" s="56"/>
      <c r="BB491" s="56"/>
      <c r="BC491" s="58"/>
    </row>
    <row r="492" spans="1:55" ht="12.5" customHeight="1" x14ac:dyDescent="0.25">
      <c r="A492" s="1"/>
      <c r="B492" t="s">
        <v>2481</v>
      </c>
      <c r="C492" s="25" t="s">
        <v>238</v>
      </c>
      <c r="D492" s="24">
        <v>43</v>
      </c>
      <c r="E492" s="118" t="s">
        <v>41</v>
      </c>
      <c r="F492" s="43">
        <v>2007</v>
      </c>
      <c r="G492" s="44">
        <v>7.3179999999999996</v>
      </c>
      <c r="H492" s="97" t="s">
        <v>4351</v>
      </c>
      <c r="I492" s="8" t="s">
        <v>67</v>
      </c>
      <c r="J492" s="8" t="s">
        <v>68</v>
      </c>
      <c r="K492" s="44">
        <v>6.8</v>
      </c>
      <c r="L492" s="97" t="s">
        <v>59</v>
      </c>
      <c r="M492" s="97" t="s">
        <v>2483</v>
      </c>
      <c r="N492" s="97" t="s">
        <v>2484</v>
      </c>
      <c r="O492" s="97" t="s">
        <v>2485</v>
      </c>
      <c r="P492" s="44">
        <v>36.369999999999997</v>
      </c>
      <c r="Q492" s="25" t="s">
        <v>2486</v>
      </c>
      <c r="R492" s="97"/>
      <c r="S492" s="295" t="s">
        <v>5395</v>
      </c>
      <c r="T492" s="292">
        <v>150000000</v>
      </c>
      <c r="U492" s="292">
        <v>97822171</v>
      </c>
      <c r="V492" s="292">
        <v>169332978</v>
      </c>
      <c r="W492" s="292">
        <v>789564</v>
      </c>
      <c r="X492" s="121">
        <v>42798</v>
      </c>
      <c r="Y492" s="121">
        <v>115955</v>
      </c>
      <c r="Z492" s="81">
        <v>40876</v>
      </c>
      <c r="AA492" s="24" t="s">
        <v>52</v>
      </c>
      <c r="AB492" s="24" t="s">
        <v>52</v>
      </c>
      <c r="AC492" s="11" t="s">
        <v>103</v>
      </c>
      <c r="AD492" s="11" t="s">
        <v>234</v>
      </c>
      <c r="AE492" s="48"/>
      <c r="AF492" s="48"/>
      <c r="AG492" s="49"/>
      <c r="AH492" s="115"/>
      <c r="AI492" s="116" t="s">
        <v>55</v>
      </c>
      <c r="AJ492" s="50"/>
      <c r="AK492" s="50"/>
      <c r="AL492" s="50"/>
      <c r="AM492" s="50"/>
      <c r="AN492" s="52"/>
      <c r="AO492" s="52"/>
      <c r="AP492" s="52"/>
      <c r="AQ492" s="52"/>
      <c r="AR492" s="52"/>
      <c r="AS492" s="117"/>
      <c r="AT492" s="117"/>
      <c r="AU492" s="117"/>
      <c r="AV492" s="117"/>
      <c r="AW492" s="117"/>
      <c r="AX492" s="56"/>
      <c r="AY492" s="56"/>
      <c r="AZ492" s="56"/>
      <c r="BA492" s="56"/>
      <c r="BB492" s="56"/>
      <c r="BC492" s="58"/>
    </row>
    <row r="493" spans="1:55" ht="12.5" customHeight="1" x14ac:dyDescent="0.25">
      <c r="A493" s="1"/>
      <c r="B493" t="s">
        <v>2487</v>
      </c>
      <c r="C493" s="25" t="s">
        <v>238</v>
      </c>
      <c r="D493" s="24">
        <v>43</v>
      </c>
      <c r="E493" s="118" t="s">
        <v>41</v>
      </c>
      <c r="F493" s="43">
        <v>2011</v>
      </c>
      <c r="G493" s="44">
        <v>5.9589999999999996</v>
      </c>
      <c r="H493" s="97" t="s">
        <v>2488</v>
      </c>
      <c r="I493" s="8" t="s">
        <v>67</v>
      </c>
      <c r="J493" s="8" t="s">
        <v>68</v>
      </c>
      <c r="K493" s="44">
        <v>4.4000000000000004</v>
      </c>
      <c r="L493" s="97" t="s">
        <v>59</v>
      </c>
      <c r="M493" s="97" t="s">
        <v>2489</v>
      </c>
      <c r="N493" s="97" t="s">
        <v>2490</v>
      </c>
      <c r="O493" s="97"/>
      <c r="P493" s="44">
        <v>27.99</v>
      </c>
      <c r="Q493" s="25" t="s">
        <v>2491</v>
      </c>
      <c r="R493" s="97" t="s">
        <v>2492</v>
      </c>
      <c r="S493" s="295"/>
      <c r="T493" s="119"/>
      <c r="U493" s="119"/>
      <c r="V493" s="119"/>
      <c r="W493" s="119"/>
      <c r="X493" s="121">
        <v>588</v>
      </c>
      <c r="Y493" s="121">
        <v>249</v>
      </c>
      <c r="Z493" s="81">
        <v>40832</v>
      </c>
      <c r="AA493" s="24" t="s">
        <v>52</v>
      </c>
      <c r="AB493" s="24" t="s">
        <v>52</v>
      </c>
      <c r="AC493" s="11" t="s">
        <v>103</v>
      </c>
      <c r="AD493" s="11" t="s">
        <v>234</v>
      </c>
      <c r="AE493" s="48"/>
      <c r="AF493" s="48"/>
      <c r="AG493" s="49"/>
      <c r="AH493" s="115"/>
      <c r="AI493" s="116" t="s">
        <v>55</v>
      </c>
      <c r="AJ493" s="50"/>
      <c r="AK493" s="50"/>
      <c r="AL493" s="50"/>
      <c r="AM493" s="50"/>
      <c r="AN493" s="52"/>
      <c r="AO493" s="52"/>
      <c r="AP493" s="52"/>
      <c r="AQ493" s="52"/>
      <c r="AR493" s="52"/>
      <c r="AS493" s="117"/>
      <c r="AT493" s="117"/>
      <c r="AU493" s="117"/>
      <c r="AV493" s="117"/>
      <c r="AW493" s="117"/>
      <c r="AX493" s="56"/>
      <c r="AY493" s="56"/>
      <c r="AZ493" s="56"/>
      <c r="BA493" s="56"/>
      <c r="BB493" s="56"/>
      <c r="BC493" s="58"/>
    </row>
    <row r="494" spans="1:55" ht="12.5" customHeight="1" x14ac:dyDescent="0.25">
      <c r="A494" s="1"/>
      <c r="B494" t="s">
        <v>2493</v>
      </c>
      <c r="C494" s="25" t="s">
        <v>274</v>
      </c>
      <c r="D494" s="24">
        <v>43</v>
      </c>
      <c r="E494" s="182" t="s">
        <v>41</v>
      </c>
      <c r="F494" s="43">
        <v>2003</v>
      </c>
      <c r="G494" s="44">
        <v>7.9390000000000001</v>
      </c>
      <c r="H494" s="97" t="s">
        <v>339</v>
      </c>
      <c r="I494" s="8" t="s">
        <v>67</v>
      </c>
      <c r="J494" s="8" t="s">
        <v>68</v>
      </c>
      <c r="K494" s="44">
        <v>8.1999999999999993</v>
      </c>
      <c r="L494" s="97" t="s">
        <v>622</v>
      </c>
      <c r="M494" s="97" t="s">
        <v>2494</v>
      </c>
      <c r="N494" s="97" t="s">
        <v>2495</v>
      </c>
      <c r="O494" s="97" t="s">
        <v>2496</v>
      </c>
      <c r="P494" s="44">
        <v>41.95</v>
      </c>
      <c r="Q494" s="25" t="s">
        <v>2497</v>
      </c>
      <c r="R494" s="97"/>
      <c r="S494" s="295" t="s">
        <v>5396</v>
      </c>
      <c r="T494" s="292">
        <v>94000000</v>
      </c>
      <c r="U494" s="292">
        <v>339714978</v>
      </c>
      <c r="V494" s="292">
        <v>895614978</v>
      </c>
      <c r="W494" s="292">
        <v>6430000</v>
      </c>
      <c r="X494" s="121">
        <v>373693</v>
      </c>
      <c r="Y494" s="121">
        <v>1153426</v>
      </c>
      <c r="Z494" s="81">
        <v>41233</v>
      </c>
      <c r="AA494" s="24" t="s">
        <v>52</v>
      </c>
      <c r="AB494" s="24" t="s">
        <v>52</v>
      </c>
      <c r="AC494" s="11" t="s">
        <v>103</v>
      </c>
      <c r="AD494" s="11" t="s">
        <v>234</v>
      </c>
      <c r="AE494" s="48"/>
      <c r="AF494" s="48"/>
      <c r="AG494" s="49"/>
      <c r="AH494" s="115"/>
      <c r="AI494" s="116" t="s">
        <v>55</v>
      </c>
      <c r="AJ494" s="50"/>
      <c r="AK494" s="50"/>
      <c r="AL494" s="50"/>
      <c r="AM494" s="50"/>
      <c r="AN494" s="52"/>
      <c r="AO494" s="52"/>
      <c r="AP494" s="52"/>
      <c r="AQ494" s="52"/>
      <c r="AR494" s="52"/>
      <c r="AS494" s="117"/>
      <c r="AT494" s="117"/>
      <c r="AU494" s="117"/>
      <c r="AV494" s="117"/>
      <c r="AW494" s="117"/>
      <c r="AX494" s="56"/>
      <c r="AY494" s="56"/>
      <c r="AZ494" s="56"/>
      <c r="BA494" s="56"/>
      <c r="BB494" s="56"/>
      <c r="BC494" s="58"/>
    </row>
    <row r="495" spans="1:55" ht="12.5" customHeight="1" x14ac:dyDescent="0.25">
      <c r="A495" s="1"/>
      <c r="B495" t="s">
        <v>2498</v>
      </c>
      <c r="C495" s="25" t="s">
        <v>274</v>
      </c>
      <c r="D495" s="24">
        <v>43</v>
      </c>
      <c r="E495" s="122" t="s">
        <v>41</v>
      </c>
      <c r="F495" s="43">
        <v>2016</v>
      </c>
      <c r="G495" s="44">
        <v>7.4240000000000004</v>
      </c>
      <c r="H495" s="25" t="s">
        <v>339</v>
      </c>
      <c r="I495" s="8" t="s">
        <v>247</v>
      </c>
      <c r="J495" s="8" t="s">
        <v>150</v>
      </c>
      <c r="K495" s="44">
        <v>7.2</v>
      </c>
      <c r="L495" s="25" t="s">
        <v>59</v>
      </c>
      <c r="M495" s="25" t="s">
        <v>2499</v>
      </c>
      <c r="N495" s="25" t="s">
        <v>2500</v>
      </c>
      <c r="O495" s="25" t="s">
        <v>2501</v>
      </c>
      <c r="P495" s="44">
        <v>23.62</v>
      </c>
      <c r="Q495" t="s">
        <v>2502</v>
      </c>
      <c r="R495" s="25"/>
      <c r="S495" s="7" t="s">
        <v>5397</v>
      </c>
      <c r="T495" s="292">
        <v>200000000</v>
      </c>
      <c r="U495" s="292">
        <v>486295561</v>
      </c>
      <c r="V495" s="292">
        <v>1028570889</v>
      </c>
      <c r="W495" s="292">
        <v>8024383</v>
      </c>
      <c r="X495" s="121">
        <v>180968</v>
      </c>
      <c r="Y495" s="121">
        <v>317331</v>
      </c>
      <c r="Z495" s="81">
        <v>42715</v>
      </c>
      <c r="AA495" s="24" t="s">
        <v>52</v>
      </c>
      <c r="AB495" s="24" t="s">
        <v>53</v>
      </c>
      <c r="AC495" s="11" t="s">
        <v>103</v>
      </c>
      <c r="AD495" s="11" t="s">
        <v>234</v>
      </c>
      <c r="AE495" s="48"/>
      <c r="AF495" s="48"/>
      <c r="AG495" s="49"/>
      <c r="AH495" s="48"/>
      <c r="AI495" s="116" t="s">
        <v>55</v>
      </c>
      <c r="AJ495" s="50"/>
      <c r="AK495" s="50"/>
      <c r="AL495" s="50"/>
      <c r="AM495" s="50"/>
      <c r="AN495" s="52"/>
      <c r="AO495" s="52"/>
      <c r="AP495" s="52"/>
      <c r="AQ495" s="52"/>
      <c r="AR495" s="52"/>
      <c r="AS495" s="54"/>
      <c r="AT495" s="54"/>
      <c r="AU495" s="54"/>
      <c r="AV495" s="54"/>
      <c r="AW495" s="54"/>
      <c r="AX495" s="56"/>
      <c r="AY495" s="56"/>
      <c r="AZ495" s="56"/>
      <c r="BA495" s="56"/>
      <c r="BB495" s="56"/>
      <c r="BC495" s="58"/>
    </row>
    <row r="496" spans="1:55" ht="12.5" customHeight="1" x14ac:dyDescent="0.25">
      <c r="A496" s="1"/>
      <c r="B496" t="s">
        <v>2503</v>
      </c>
      <c r="C496" s="25" t="s">
        <v>238</v>
      </c>
      <c r="D496" s="24">
        <v>43</v>
      </c>
      <c r="E496" s="182" t="s">
        <v>41</v>
      </c>
      <c r="F496" s="43">
        <v>2009</v>
      </c>
      <c r="G496" s="44">
        <v>8.0399999999999991</v>
      </c>
      <c r="H496" s="25" t="s">
        <v>2504</v>
      </c>
      <c r="I496" s="8" t="s">
        <v>67</v>
      </c>
      <c r="J496" s="8" t="s">
        <v>150</v>
      </c>
      <c r="K496" s="44">
        <v>8.3000000000000007</v>
      </c>
      <c r="L496" s="25" t="s">
        <v>59</v>
      </c>
      <c r="M496" s="25" t="s">
        <v>2505</v>
      </c>
      <c r="N496" s="25" t="s">
        <v>2506</v>
      </c>
      <c r="O496" s="25" t="s">
        <v>2501</v>
      </c>
      <c r="P496" s="24">
        <v>37.97</v>
      </c>
      <c r="Q496" s="25" t="s">
        <v>2507</v>
      </c>
      <c r="R496" s="25"/>
      <c r="S496" s="7" t="s">
        <v>5398</v>
      </c>
      <c r="T496" s="292">
        <v>175000000</v>
      </c>
      <c r="U496" s="292">
        <v>293004164</v>
      </c>
      <c r="V496" s="292">
        <v>735099082</v>
      </c>
      <c r="W496" s="292">
        <v>11997927</v>
      </c>
      <c r="X496" s="121">
        <v>452378</v>
      </c>
      <c r="Y496" s="121">
        <v>1173507</v>
      </c>
      <c r="Z496" s="81">
        <v>40956</v>
      </c>
      <c r="AA496" s="24" t="s">
        <v>52</v>
      </c>
      <c r="AB496" s="24" t="s">
        <v>52</v>
      </c>
      <c r="AC496" s="11" t="s">
        <v>103</v>
      </c>
      <c r="AD496" s="11" t="s">
        <v>234</v>
      </c>
      <c r="AE496" s="48"/>
      <c r="AF496" s="48"/>
      <c r="AG496" s="49"/>
      <c r="AH496" s="115"/>
      <c r="AI496" s="116" t="s">
        <v>55</v>
      </c>
      <c r="AJ496" s="50"/>
      <c r="AK496" s="50"/>
      <c r="AL496" s="50"/>
      <c r="AM496" s="50"/>
      <c r="AN496" s="52"/>
      <c r="AO496" s="52"/>
      <c r="AP496" s="52"/>
      <c r="AQ496" s="52"/>
      <c r="AR496" s="52"/>
      <c r="AS496" s="117"/>
      <c r="AT496" s="117"/>
      <c r="AU496" s="117"/>
      <c r="AV496" s="117"/>
      <c r="AW496" s="117"/>
      <c r="AX496" s="56"/>
      <c r="AY496" s="56"/>
      <c r="AZ496" s="56"/>
      <c r="BA496" s="56"/>
      <c r="BB496" s="56"/>
      <c r="BC496" s="58"/>
    </row>
    <row r="497" spans="1:55" ht="12.5" customHeight="1" x14ac:dyDescent="0.25">
      <c r="A497" s="1"/>
      <c r="B497" t="s">
        <v>2508</v>
      </c>
      <c r="C497" s="25" t="s">
        <v>238</v>
      </c>
      <c r="D497" s="24">
        <v>43</v>
      </c>
      <c r="E497" s="118" t="s">
        <v>41</v>
      </c>
      <c r="F497" s="43">
        <v>2013</v>
      </c>
      <c r="G497" s="44">
        <v>2.9390000000000001</v>
      </c>
      <c r="H497" s="97" t="s">
        <v>2478</v>
      </c>
      <c r="I497" s="8" t="s">
        <v>67</v>
      </c>
      <c r="J497" s="8"/>
      <c r="K497" s="44">
        <v>3.2</v>
      </c>
      <c r="L497" s="97" t="s">
        <v>2317</v>
      </c>
      <c r="M497" s="97" t="s">
        <v>2509</v>
      </c>
      <c r="N497" s="97" t="s">
        <v>2510</v>
      </c>
      <c r="O497" s="97" t="s">
        <v>5399</v>
      </c>
      <c r="P497" s="44">
        <v>23.08</v>
      </c>
      <c r="Q497" s="25"/>
      <c r="R497" s="97"/>
      <c r="S497" s="295" t="s">
        <v>5400</v>
      </c>
      <c r="T497" s="292">
        <v>1500000</v>
      </c>
      <c r="U497" s="119"/>
      <c r="V497" s="292">
        <v>127568</v>
      </c>
      <c r="W497" s="292">
        <v>134065</v>
      </c>
      <c r="X497" s="121">
        <v>3341</v>
      </c>
      <c r="Y497" s="121">
        <v>116</v>
      </c>
      <c r="Z497" s="81">
        <v>41457</v>
      </c>
      <c r="AA497" s="24" t="s">
        <v>52</v>
      </c>
      <c r="AB497" s="24" t="s">
        <v>52</v>
      </c>
      <c r="AC497" s="11" t="s">
        <v>103</v>
      </c>
      <c r="AD497" s="11" t="s">
        <v>234</v>
      </c>
      <c r="AE497" s="48"/>
      <c r="AF497" s="48"/>
      <c r="AG497" s="49"/>
      <c r="AH497" s="115"/>
      <c r="AI497" s="116" t="s">
        <v>55</v>
      </c>
      <c r="AJ497" s="50"/>
      <c r="AK497" s="50"/>
      <c r="AL497" s="50"/>
      <c r="AM497" s="50"/>
      <c r="AN497" s="52"/>
      <c r="AO497" s="52"/>
      <c r="AP497" s="52"/>
      <c r="AQ497" s="52"/>
      <c r="AR497" s="52"/>
      <c r="AS497" s="117"/>
      <c r="AT497" s="117"/>
      <c r="AU497" s="117"/>
      <c r="AV497" s="117"/>
      <c r="AW497" s="117"/>
      <c r="AX497" s="56"/>
      <c r="AY497" s="56"/>
      <c r="AZ497" s="56"/>
      <c r="BA497" s="56"/>
      <c r="BB497" s="56"/>
      <c r="BC497" s="58"/>
    </row>
    <row r="498" spans="1:55" ht="12.5" customHeight="1" x14ac:dyDescent="0.25">
      <c r="A498" s="1"/>
      <c r="B498" t="s">
        <v>2511</v>
      </c>
      <c r="C498" s="25" t="s">
        <v>238</v>
      </c>
      <c r="D498" s="24">
        <v>43</v>
      </c>
      <c r="E498" s="122" t="s">
        <v>41</v>
      </c>
      <c r="F498" s="43">
        <v>2012</v>
      </c>
      <c r="G498" s="44">
        <v>5.077</v>
      </c>
      <c r="H498" s="25" t="s">
        <v>2512</v>
      </c>
      <c r="I498" s="8"/>
      <c r="J498" s="8" t="s">
        <v>276</v>
      </c>
      <c r="K498" s="44">
        <v>5.4</v>
      </c>
      <c r="L498" s="25" t="s">
        <v>2513</v>
      </c>
      <c r="M498" s="25" t="s">
        <v>2514</v>
      </c>
      <c r="N498" s="25" t="s">
        <v>2515</v>
      </c>
      <c r="O498" s="25" t="s">
        <v>2516</v>
      </c>
      <c r="P498" s="44">
        <v>20.52</v>
      </c>
      <c r="Q498" t="s">
        <v>2517</v>
      </c>
      <c r="R498" s="25"/>
      <c r="S498" s="7"/>
      <c r="T498" s="5"/>
      <c r="U498" s="292">
        <v>13385</v>
      </c>
      <c r="V498" s="5"/>
      <c r="W498" s="5"/>
      <c r="X498" s="121">
        <v>441</v>
      </c>
      <c r="Y498" s="121">
        <v>1291</v>
      </c>
      <c r="Z498" s="81">
        <v>42000</v>
      </c>
      <c r="AA498" s="47" t="s">
        <v>52</v>
      </c>
      <c r="AB498" s="24" t="s">
        <v>53</v>
      </c>
      <c r="AC498" s="11" t="s">
        <v>103</v>
      </c>
      <c r="AD498" s="11" t="s">
        <v>234</v>
      </c>
      <c r="AE498" s="48"/>
      <c r="AF498" s="48"/>
      <c r="AG498" s="49"/>
      <c r="AH498" s="48"/>
      <c r="AI498" s="116" t="s">
        <v>55</v>
      </c>
      <c r="AJ498" s="50"/>
      <c r="AK498" s="50"/>
      <c r="AL498" s="50"/>
      <c r="AM498" s="50"/>
      <c r="AN498" s="52"/>
      <c r="AO498" s="52"/>
      <c r="AP498" s="52"/>
      <c r="AQ498" s="52"/>
      <c r="AR498" s="52"/>
      <c r="AS498" s="54"/>
      <c r="AT498" s="54"/>
      <c r="AU498" s="54"/>
      <c r="AV498" s="54"/>
      <c r="AW498" s="54"/>
      <c r="AX498" s="56"/>
      <c r="AY498" s="56"/>
      <c r="AZ498" s="56"/>
      <c r="BA498" s="56"/>
      <c r="BB498" s="56"/>
      <c r="BC498" s="58"/>
    </row>
    <row r="499" spans="1:55" ht="12.5" customHeight="1" x14ac:dyDescent="0.25">
      <c r="A499" s="1"/>
      <c r="B499" t="s">
        <v>2518</v>
      </c>
      <c r="C499" s="25" t="s">
        <v>274</v>
      </c>
      <c r="D499" s="24">
        <v>43</v>
      </c>
      <c r="E499" s="122" t="s">
        <v>41</v>
      </c>
      <c r="F499" s="43">
        <v>2016</v>
      </c>
      <c r="G499" s="44">
        <v>6.758</v>
      </c>
      <c r="H499" s="25" t="s">
        <v>2519</v>
      </c>
      <c r="I499" s="8" t="s">
        <v>247</v>
      </c>
      <c r="J499" s="8" t="s">
        <v>150</v>
      </c>
      <c r="K499" s="44">
        <v>5.8</v>
      </c>
      <c r="L499" s="25" t="s">
        <v>2317</v>
      </c>
      <c r="M499" s="25" t="s">
        <v>2520</v>
      </c>
      <c r="N499" s="25" t="s">
        <v>2521</v>
      </c>
      <c r="O499" s="25" t="s">
        <v>2522</v>
      </c>
      <c r="P499" s="44">
        <v>24.41</v>
      </c>
      <c r="Q499" s="25"/>
      <c r="R499" t="s">
        <v>2518</v>
      </c>
      <c r="S499" s="7" t="s">
        <v>5401</v>
      </c>
      <c r="T499" s="5"/>
      <c r="U499" s="5"/>
      <c r="V499" s="292">
        <v>4190750</v>
      </c>
      <c r="W499" s="292">
        <v>2403651</v>
      </c>
      <c r="X499" s="121">
        <v>35907</v>
      </c>
      <c r="Y499" s="121">
        <v>3503</v>
      </c>
      <c r="Z499" s="81">
        <v>42841</v>
      </c>
      <c r="AA499" s="47" t="s">
        <v>52</v>
      </c>
      <c r="AB499" s="24" t="s">
        <v>53</v>
      </c>
      <c r="AC499" s="11" t="s">
        <v>103</v>
      </c>
      <c r="AD499" s="11" t="s">
        <v>234</v>
      </c>
      <c r="AE499" s="48"/>
      <c r="AF499" s="48"/>
      <c r="AG499" s="49"/>
      <c r="AH499" s="48"/>
      <c r="AI499" s="116" t="s">
        <v>55</v>
      </c>
      <c r="AJ499" s="50"/>
      <c r="AK499" s="50"/>
      <c r="AL499" s="50"/>
      <c r="AM499" s="50"/>
      <c r="AN499" s="52"/>
      <c r="AO499" s="52"/>
      <c r="AP499" s="52"/>
      <c r="AQ499" s="52"/>
      <c r="AR499" s="52"/>
      <c r="AS499" s="54"/>
      <c r="AT499" s="54"/>
      <c r="AU499" s="54"/>
      <c r="AV499" s="54"/>
      <c r="AW499" s="54"/>
      <c r="AX499" s="56"/>
      <c r="AY499" s="56"/>
      <c r="AZ499" s="56"/>
      <c r="BA499" s="56"/>
      <c r="BB499" s="56"/>
      <c r="BC499" s="58"/>
    </row>
    <row r="500" spans="1:55" ht="12.5" customHeight="1" x14ac:dyDescent="0.25">
      <c r="A500" s="1"/>
      <c r="B500" t="s">
        <v>2523</v>
      </c>
      <c r="C500" s="25" t="s">
        <v>274</v>
      </c>
      <c r="D500" s="24">
        <v>43</v>
      </c>
      <c r="E500" s="118" t="s">
        <v>41</v>
      </c>
      <c r="F500" s="43">
        <v>2018</v>
      </c>
      <c r="G500" s="44">
        <v>6.7050000000000001</v>
      </c>
      <c r="H500" s="97" t="s">
        <v>2519</v>
      </c>
      <c r="I500" s="8" t="s">
        <v>247</v>
      </c>
      <c r="J500" s="8" t="s">
        <v>150</v>
      </c>
      <c r="K500" s="44">
        <v>5.0999999999999996</v>
      </c>
      <c r="L500" s="97" t="s">
        <v>2317</v>
      </c>
      <c r="M500" s="97" t="s">
        <v>2524</v>
      </c>
      <c r="N500" s="97" t="s">
        <v>2525</v>
      </c>
      <c r="O500" s="97" t="s">
        <v>2522</v>
      </c>
      <c r="P500" s="44">
        <v>20.71</v>
      </c>
      <c r="Q500" s="25"/>
      <c r="R500" t="s">
        <v>2526</v>
      </c>
      <c r="S500" s="7"/>
      <c r="T500" s="297">
        <v>350000000</v>
      </c>
      <c r="U500" s="5"/>
      <c r="V500" s="292">
        <v>3367972</v>
      </c>
      <c r="W500" s="292">
        <v>2425719</v>
      </c>
      <c r="X500" s="121">
        <v>27277</v>
      </c>
      <c r="Y500" s="121">
        <v>817</v>
      </c>
      <c r="Z500" s="81">
        <v>43718</v>
      </c>
      <c r="AA500" s="24" t="s">
        <v>52</v>
      </c>
      <c r="AB500" s="24" t="s">
        <v>53</v>
      </c>
      <c r="AC500" s="11" t="s">
        <v>103</v>
      </c>
      <c r="AD500" s="11" t="s">
        <v>234</v>
      </c>
      <c r="AE500" s="48"/>
      <c r="AF500" s="48"/>
      <c r="AG500" s="49"/>
      <c r="AH500" s="115"/>
      <c r="AI500" s="116" t="s">
        <v>55</v>
      </c>
      <c r="AJ500" s="50"/>
      <c r="AK500" s="50"/>
      <c r="AL500" s="50"/>
      <c r="AM500" s="50"/>
      <c r="AN500" s="52"/>
      <c r="AO500" s="52"/>
      <c r="AP500" s="52"/>
      <c r="AQ500" s="52"/>
      <c r="AR500" s="52"/>
      <c r="AS500" s="117"/>
      <c r="AT500" s="117"/>
      <c r="AU500" s="117"/>
      <c r="AV500" s="117"/>
      <c r="AW500" s="117"/>
      <c r="AX500" s="56"/>
      <c r="AY500" s="56"/>
      <c r="AZ500" s="56"/>
      <c r="BA500" s="56"/>
      <c r="BB500" s="56"/>
      <c r="BC500" s="58"/>
    </row>
    <row r="501" spans="1:55" ht="12.5" customHeight="1" x14ac:dyDescent="0.25">
      <c r="A501" s="1"/>
      <c r="B501" t="s">
        <v>2527</v>
      </c>
      <c r="C501" s="25" t="s">
        <v>238</v>
      </c>
      <c r="D501" s="24">
        <v>43</v>
      </c>
      <c r="E501" s="118" t="s">
        <v>41</v>
      </c>
      <c r="F501" s="43">
        <v>2011</v>
      </c>
      <c r="G501" s="44">
        <v>4.7130000000000001</v>
      </c>
      <c r="H501" s="97" t="s">
        <v>5402</v>
      </c>
      <c r="I501" s="8" t="s">
        <v>67</v>
      </c>
      <c r="J501" s="8"/>
      <c r="K501" s="44">
        <v>4.7</v>
      </c>
      <c r="L501" s="97" t="s">
        <v>5403</v>
      </c>
      <c r="M501" s="97" t="s">
        <v>5404</v>
      </c>
      <c r="N501" s="97" t="s">
        <v>5405</v>
      </c>
      <c r="O501" s="97" t="s">
        <v>5406</v>
      </c>
      <c r="P501" s="44">
        <v>23.03</v>
      </c>
      <c r="Q501" t="s">
        <v>2529</v>
      </c>
      <c r="R501" s="97" t="s">
        <v>2530</v>
      </c>
      <c r="S501" s="295"/>
      <c r="T501" s="119"/>
      <c r="U501" s="119"/>
      <c r="V501" s="119"/>
      <c r="W501" s="119"/>
      <c r="X501" s="121">
        <v>215</v>
      </c>
      <c r="Y501" s="121">
        <v>421</v>
      </c>
      <c r="Z501" s="81">
        <v>41402</v>
      </c>
      <c r="AA501" s="24" t="s">
        <v>52</v>
      </c>
      <c r="AB501" s="22" t="s">
        <v>52</v>
      </c>
      <c r="AC501" s="11" t="s">
        <v>103</v>
      </c>
      <c r="AD501" s="11" t="s">
        <v>234</v>
      </c>
      <c r="AE501" s="48"/>
      <c r="AF501" s="48"/>
      <c r="AG501" s="49"/>
      <c r="AH501" s="115"/>
      <c r="AI501" s="116" t="s">
        <v>55</v>
      </c>
      <c r="AJ501" s="50"/>
      <c r="AK501" s="50"/>
      <c r="AL501" s="50"/>
      <c r="AM501" s="50"/>
      <c r="AN501" s="52"/>
      <c r="AO501" s="52"/>
      <c r="AP501" s="52"/>
      <c r="AQ501" s="52"/>
      <c r="AR501" s="52"/>
      <c r="AS501" s="117"/>
      <c r="AT501" s="117"/>
      <c r="AU501" s="117"/>
      <c r="AV501" s="117"/>
      <c r="AW501" s="117"/>
      <c r="AX501" s="56"/>
      <c r="AY501" s="56"/>
      <c r="AZ501" s="56"/>
      <c r="BA501" s="56"/>
      <c r="BB501" s="56"/>
      <c r="BC501" s="58"/>
    </row>
    <row r="502" spans="1:55" ht="12.5" customHeight="1" x14ac:dyDescent="0.25">
      <c r="A502" s="1"/>
      <c r="B502" t="s">
        <v>2531</v>
      </c>
      <c r="C502" s="25" t="s">
        <v>238</v>
      </c>
      <c r="D502" s="24">
        <v>43</v>
      </c>
      <c r="E502" s="118" t="s">
        <v>41</v>
      </c>
      <c r="F502" s="43">
        <v>2008</v>
      </c>
      <c r="G502" s="44">
        <v>7.27</v>
      </c>
      <c r="H502" s="97" t="s">
        <v>5407</v>
      </c>
      <c r="I502" s="8" t="s">
        <v>247</v>
      </c>
      <c r="J502" s="8" t="s">
        <v>150</v>
      </c>
      <c r="K502" s="44">
        <v>6.8</v>
      </c>
      <c r="L502" s="97" t="s">
        <v>622</v>
      </c>
      <c r="M502" s="97" t="s">
        <v>2532</v>
      </c>
      <c r="N502" s="97" t="s">
        <v>5408</v>
      </c>
      <c r="O502" s="97" t="s">
        <v>2485</v>
      </c>
      <c r="P502" s="44">
        <v>31.67</v>
      </c>
      <c r="Q502" s="25" t="s">
        <v>2533</v>
      </c>
      <c r="R502" s="97"/>
      <c r="S502" s="295" t="s">
        <v>5409</v>
      </c>
      <c r="T502" s="292">
        <v>150000000</v>
      </c>
      <c r="U502" s="292">
        <v>114053579</v>
      </c>
      <c r="V502" s="292">
        <v>309979994</v>
      </c>
      <c r="W502" s="292">
        <v>12214805</v>
      </c>
      <c r="X502" s="121">
        <v>161083</v>
      </c>
      <c r="Y502" s="121">
        <v>237748</v>
      </c>
      <c r="Z502" s="81">
        <v>40466</v>
      </c>
      <c r="AA502" s="24" t="s">
        <v>52</v>
      </c>
      <c r="AB502" s="24" t="s">
        <v>52</v>
      </c>
      <c r="AC502" s="11" t="s">
        <v>103</v>
      </c>
      <c r="AD502" s="11" t="s">
        <v>234</v>
      </c>
      <c r="AE502" s="48"/>
      <c r="AF502" s="48"/>
      <c r="AG502" s="49"/>
      <c r="AH502" s="115"/>
      <c r="AI502" s="116" t="s">
        <v>55</v>
      </c>
      <c r="AJ502" s="50"/>
      <c r="AK502" s="50"/>
      <c r="AL502" s="50"/>
      <c r="AM502" s="50"/>
      <c r="AN502" s="52"/>
      <c r="AO502" s="52"/>
      <c r="AP502" s="52"/>
      <c r="AQ502" s="52"/>
      <c r="AR502" s="52"/>
      <c r="AS502" s="117"/>
      <c r="AT502" s="117"/>
      <c r="AU502" s="117"/>
      <c r="AV502" s="117"/>
      <c r="AW502" s="117"/>
      <c r="AX502" s="56"/>
      <c r="AY502" s="56"/>
      <c r="AZ502" s="56"/>
      <c r="BA502" s="56"/>
      <c r="BB502" s="56"/>
      <c r="BC502" s="58"/>
    </row>
    <row r="503" spans="1:55" ht="12.5" customHeight="1" x14ac:dyDescent="0.25">
      <c r="A503" s="1"/>
      <c r="B503" t="s">
        <v>2534</v>
      </c>
      <c r="C503" s="25" t="s">
        <v>274</v>
      </c>
      <c r="D503" s="24">
        <v>43</v>
      </c>
      <c r="E503" s="122" t="s">
        <v>41</v>
      </c>
      <c r="F503" s="43">
        <v>2012</v>
      </c>
      <c r="G503" s="44">
        <v>5.9640000000000004</v>
      </c>
      <c r="H503" s="25" t="s">
        <v>339</v>
      </c>
      <c r="I503" s="8" t="s">
        <v>67</v>
      </c>
      <c r="J503" s="8"/>
      <c r="K503" s="44">
        <v>5.8</v>
      </c>
      <c r="L503" s="25" t="s">
        <v>240</v>
      </c>
      <c r="M503" s="25" t="s">
        <v>2535</v>
      </c>
      <c r="N503" s="25" t="s">
        <v>5410</v>
      </c>
      <c r="O503" s="25" t="s">
        <v>2536</v>
      </c>
      <c r="P503" s="44">
        <v>20.7</v>
      </c>
      <c r="Q503" t="s">
        <v>2537</v>
      </c>
      <c r="R503" s="25" t="s">
        <v>2538</v>
      </c>
      <c r="S503" s="7"/>
      <c r="T503" s="5"/>
      <c r="U503" s="5"/>
      <c r="V503" s="5"/>
      <c r="W503" s="5"/>
      <c r="X503" s="121">
        <v>145</v>
      </c>
      <c r="Y503" s="121">
        <v>193</v>
      </c>
      <c r="Z503" s="81">
        <v>42715</v>
      </c>
      <c r="AA503" s="47" t="s">
        <v>52</v>
      </c>
      <c r="AB503" s="24" t="s">
        <v>53</v>
      </c>
      <c r="AC503" s="11" t="s">
        <v>103</v>
      </c>
      <c r="AD503" s="11" t="s">
        <v>234</v>
      </c>
      <c r="AE503" s="48"/>
      <c r="AF503" s="48"/>
      <c r="AG503" s="49"/>
      <c r="AH503" s="48"/>
      <c r="AI503" s="116" t="s">
        <v>55</v>
      </c>
      <c r="AJ503" s="50"/>
      <c r="AK503" s="50"/>
      <c r="AL503" s="50"/>
      <c r="AM503" s="50"/>
      <c r="AN503" s="52"/>
      <c r="AO503" s="52"/>
      <c r="AP503" s="52"/>
      <c r="AQ503" s="52"/>
      <c r="AR503" s="52"/>
      <c r="AS503" s="54"/>
      <c r="AT503" s="54"/>
      <c r="AU503" s="54"/>
      <c r="AV503" s="54"/>
      <c r="AW503" s="54"/>
      <c r="AX503" s="56"/>
      <c r="AY503" s="56"/>
      <c r="AZ503" s="56"/>
      <c r="BA503" s="56"/>
      <c r="BB503" s="56"/>
      <c r="BC503" s="58"/>
    </row>
    <row r="504" spans="1:55" ht="12.5" customHeight="1" x14ac:dyDescent="0.25">
      <c r="A504" s="1"/>
      <c r="B504" s="65" t="s">
        <v>2539</v>
      </c>
      <c r="C504" s="25" t="s">
        <v>238</v>
      </c>
      <c r="D504" s="24">
        <v>43</v>
      </c>
      <c r="E504" s="158" t="s">
        <v>41</v>
      </c>
      <c r="F504" s="43">
        <v>2020</v>
      </c>
      <c r="G504" s="44">
        <v>7.8029999999999999</v>
      </c>
      <c r="H504" s="25" t="s">
        <v>3321</v>
      </c>
      <c r="I504" s="8" t="s">
        <v>247</v>
      </c>
      <c r="J504" s="8" t="s">
        <v>150</v>
      </c>
      <c r="K504" s="44">
        <v>7.4</v>
      </c>
      <c r="L504" s="97" t="s">
        <v>622</v>
      </c>
      <c r="M504" s="25" t="s">
        <v>2540</v>
      </c>
      <c r="N504" s="25" t="s">
        <v>5411</v>
      </c>
      <c r="O504" s="25" t="s">
        <v>2501</v>
      </c>
      <c r="P504" s="44">
        <v>30.41</v>
      </c>
      <c r="Q504" s="41" t="s">
        <v>2541</v>
      </c>
      <c r="R504" s="97" t="s">
        <v>2542</v>
      </c>
      <c r="S504" s="295" t="s">
        <v>5412</v>
      </c>
      <c r="T504" s="292">
        <v>200000000</v>
      </c>
      <c r="U504" s="292">
        <v>61555145</v>
      </c>
      <c r="V504" s="292">
        <v>141940042</v>
      </c>
      <c r="W504" s="292">
        <v>5504903</v>
      </c>
      <c r="X504" s="121">
        <v>200075</v>
      </c>
      <c r="Y504" s="121">
        <v>178128</v>
      </c>
      <c r="Z504" s="81">
        <v>44089</v>
      </c>
      <c r="AA504" s="47" t="s">
        <v>52</v>
      </c>
      <c r="AB504" s="24" t="s">
        <v>53</v>
      </c>
      <c r="AC504" s="11" t="s">
        <v>103</v>
      </c>
      <c r="AD504" s="11" t="s">
        <v>234</v>
      </c>
      <c r="AE504" s="48"/>
      <c r="AF504" s="48"/>
      <c r="AG504" s="49"/>
      <c r="AH504" s="115"/>
      <c r="AI504" s="116" t="s">
        <v>55</v>
      </c>
      <c r="AJ504" s="50"/>
      <c r="AK504" s="50"/>
      <c r="AL504" s="50"/>
      <c r="AM504" s="50"/>
      <c r="AN504" s="52"/>
      <c r="AO504" s="52"/>
      <c r="AP504" s="52"/>
      <c r="AQ504" s="52"/>
      <c r="AR504" s="52"/>
      <c r="AS504" s="117"/>
      <c r="AT504" s="117"/>
      <c r="AU504" s="117"/>
      <c r="AV504" s="117"/>
      <c r="AW504" s="117"/>
      <c r="AX504" s="56"/>
      <c r="AY504" s="56"/>
      <c r="AZ504" s="56"/>
      <c r="BA504" s="56"/>
      <c r="BB504" s="56"/>
      <c r="BC504" s="58"/>
    </row>
    <row r="505" spans="1:55" ht="12.5" customHeight="1" x14ac:dyDescent="0.25">
      <c r="A505" s="1"/>
      <c r="B505" t="s">
        <v>2543</v>
      </c>
      <c r="C505" s="25" t="s">
        <v>274</v>
      </c>
      <c r="D505" s="24">
        <v>43</v>
      </c>
      <c r="E505" s="118" t="s">
        <v>41</v>
      </c>
      <c r="F505" s="43">
        <v>2010</v>
      </c>
      <c r="G505" s="44">
        <v>7.798</v>
      </c>
      <c r="H505" s="97" t="s">
        <v>4352</v>
      </c>
      <c r="I505" s="8" t="s">
        <v>247</v>
      </c>
      <c r="J505" s="8" t="s">
        <v>150</v>
      </c>
      <c r="K505" s="44">
        <v>7.6</v>
      </c>
      <c r="L505" s="97" t="s">
        <v>577</v>
      </c>
      <c r="M505" s="97" t="s">
        <v>2544</v>
      </c>
      <c r="N505" s="97" t="s">
        <v>2545</v>
      </c>
      <c r="O505" s="97" t="s">
        <v>2546</v>
      </c>
      <c r="P505" s="44">
        <v>35.869999999999997</v>
      </c>
      <c r="Q505" s="25" t="s">
        <v>2547</v>
      </c>
      <c r="R505" s="97"/>
      <c r="S505" s="295" t="s">
        <v>5413</v>
      </c>
      <c r="T505" s="292">
        <v>69000000</v>
      </c>
      <c r="U505" s="292">
        <v>251639815</v>
      </c>
      <c r="V505" s="292">
        <v>543239815</v>
      </c>
      <c r="W505" s="292">
        <v>11163239</v>
      </c>
      <c r="X505" s="121">
        <v>522927</v>
      </c>
      <c r="Y505" s="121">
        <v>607169</v>
      </c>
      <c r="Z505" s="81">
        <v>40535</v>
      </c>
      <c r="AA505" s="24" t="s">
        <v>52</v>
      </c>
      <c r="AB505" s="24" t="s">
        <v>52</v>
      </c>
      <c r="AC505" s="11" t="s">
        <v>103</v>
      </c>
      <c r="AD505" s="11" t="s">
        <v>234</v>
      </c>
      <c r="AE505" s="48"/>
      <c r="AF505" s="48"/>
      <c r="AG505" s="49"/>
      <c r="AH505" s="115"/>
      <c r="AI505" s="116" t="s">
        <v>55</v>
      </c>
      <c r="AJ505" s="50"/>
      <c r="AK505" s="50"/>
      <c r="AL505" s="50"/>
      <c r="AM505" s="50"/>
      <c r="AN505" s="52"/>
      <c r="AO505" s="52"/>
      <c r="AP505" s="52"/>
      <c r="AQ505" s="52"/>
      <c r="AR505" s="52"/>
      <c r="AS505" s="117"/>
      <c r="AT505" s="117"/>
      <c r="AU505" s="117"/>
      <c r="AV505" s="117"/>
      <c r="AW505" s="117"/>
      <c r="AX505" s="56"/>
      <c r="AY505" s="56"/>
      <c r="AZ505" s="56"/>
      <c r="BA505" s="56"/>
      <c r="BB505" s="56"/>
      <c r="BC505" s="58"/>
    </row>
    <row r="506" spans="1:55" ht="12.5" customHeight="1" x14ac:dyDescent="0.25">
      <c r="A506" s="1"/>
      <c r="B506" t="s">
        <v>2548</v>
      </c>
      <c r="C506" s="25" t="s">
        <v>274</v>
      </c>
      <c r="D506" s="24">
        <v>43</v>
      </c>
      <c r="E506" s="118" t="s">
        <v>41</v>
      </c>
      <c r="F506" s="43">
        <v>2013</v>
      </c>
      <c r="G506" s="44">
        <v>7.63</v>
      </c>
      <c r="H506" s="97" t="s">
        <v>4352</v>
      </c>
      <c r="I506" s="8" t="s">
        <v>247</v>
      </c>
      <c r="J506" s="8" t="s">
        <v>150</v>
      </c>
      <c r="K506" s="44">
        <v>7.3</v>
      </c>
      <c r="L506" s="97" t="s">
        <v>2549</v>
      </c>
      <c r="M506" s="97" t="s">
        <v>2544</v>
      </c>
      <c r="N506" s="97" t="s">
        <v>2550</v>
      </c>
      <c r="O506" s="97" t="s">
        <v>2546</v>
      </c>
      <c r="P506" s="44">
        <v>34.770000000000003</v>
      </c>
      <c r="Q506" s="25" t="s">
        <v>2551</v>
      </c>
      <c r="R506" s="97"/>
      <c r="S506" s="295" t="s">
        <v>5414</v>
      </c>
      <c r="T506" s="292">
        <v>76000000</v>
      </c>
      <c r="U506" s="292">
        <v>368065385</v>
      </c>
      <c r="V506" s="292">
        <v>970766005</v>
      </c>
      <c r="W506" s="292">
        <v>34905825</v>
      </c>
      <c r="X506" s="121">
        <v>410661</v>
      </c>
      <c r="Y506" s="121">
        <v>441941</v>
      </c>
      <c r="Z506" s="81">
        <v>41660</v>
      </c>
      <c r="AA506" s="24" t="s">
        <v>52</v>
      </c>
      <c r="AB506" s="24" t="s">
        <v>52</v>
      </c>
      <c r="AC506" s="11" t="s">
        <v>103</v>
      </c>
      <c r="AD506" s="11" t="s">
        <v>234</v>
      </c>
      <c r="AE506" s="48"/>
      <c r="AF506" s="48"/>
      <c r="AG506" s="49"/>
      <c r="AH506" s="115"/>
      <c r="AI506" s="116" t="s">
        <v>55</v>
      </c>
      <c r="AJ506" s="50"/>
      <c r="AK506" s="50"/>
      <c r="AL506" s="50"/>
      <c r="AM506" s="50"/>
      <c r="AN506" s="52"/>
      <c r="AO506" s="52"/>
      <c r="AP506" s="52"/>
      <c r="AQ506" s="52"/>
      <c r="AR506" s="52"/>
      <c r="AS506" s="117"/>
      <c r="AT506" s="117"/>
      <c r="AU506" s="117"/>
      <c r="AV506" s="117"/>
      <c r="AW506" s="117"/>
      <c r="AX506" s="56"/>
      <c r="AY506" s="56"/>
      <c r="AZ506" s="56"/>
      <c r="BA506" s="56"/>
      <c r="BB506" s="56"/>
      <c r="BC506" s="58"/>
    </row>
    <row r="507" spans="1:55" ht="12.5" customHeight="1" x14ac:dyDescent="0.25">
      <c r="A507" s="1"/>
      <c r="B507" s="41" t="s">
        <v>2552</v>
      </c>
      <c r="C507" s="25" t="s">
        <v>274</v>
      </c>
      <c r="D507" s="24">
        <v>43</v>
      </c>
      <c r="E507" s="122" t="s">
        <v>41</v>
      </c>
      <c r="F507" s="43">
        <v>2017</v>
      </c>
      <c r="G507" s="44">
        <v>6.3319999999999999</v>
      </c>
      <c r="H507" s="25" t="s">
        <v>4352</v>
      </c>
      <c r="I507" s="8" t="s">
        <v>247</v>
      </c>
      <c r="J507" s="8" t="s">
        <v>150</v>
      </c>
      <c r="K507" s="44">
        <v>6.3</v>
      </c>
      <c r="L507" s="25" t="s">
        <v>2549</v>
      </c>
      <c r="M507" s="25" t="s">
        <v>2554</v>
      </c>
      <c r="N507" s="25" t="s">
        <v>2555</v>
      </c>
      <c r="O507" s="25" t="s">
        <v>2546</v>
      </c>
      <c r="P507" s="44">
        <v>32.450000000000003</v>
      </c>
      <c r="Q507" s="41" t="s">
        <v>2556</v>
      </c>
      <c r="R507" s="25"/>
      <c r="S507" s="7" t="s">
        <v>5415</v>
      </c>
      <c r="T507" s="292">
        <v>80000000</v>
      </c>
      <c r="U507" s="292">
        <v>264624300</v>
      </c>
      <c r="V507" s="292">
        <v>1034799409</v>
      </c>
      <c r="W507" s="292">
        <v>27025726</v>
      </c>
      <c r="X507" s="121">
        <v>164820</v>
      </c>
      <c r="Y507" s="121">
        <v>167488</v>
      </c>
      <c r="Z507" s="81">
        <v>43090</v>
      </c>
      <c r="AA507" s="24" t="s">
        <v>52</v>
      </c>
      <c r="AB507" s="24" t="s">
        <v>53</v>
      </c>
      <c r="AC507" s="11" t="s">
        <v>103</v>
      </c>
      <c r="AD507" s="11" t="s">
        <v>234</v>
      </c>
      <c r="AE507" s="48"/>
      <c r="AF507" s="48"/>
      <c r="AG507" s="49"/>
      <c r="AH507" s="115"/>
      <c r="AI507" s="116" t="s">
        <v>55</v>
      </c>
      <c r="AJ507" s="50"/>
      <c r="AK507" s="50"/>
      <c r="AL507" s="50"/>
      <c r="AM507" s="50"/>
      <c r="AN507" s="52" t="s">
        <v>82</v>
      </c>
      <c r="AO507" s="52" t="s">
        <v>794</v>
      </c>
      <c r="AP507" s="52" t="s">
        <v>619</v>
      </c>
      <c r="AQ507" s="53">
        <v>3595</v>
      </c>
      <c r="AR507" s="52"/>
      <c r="AS507" s="117"/>
      <c r="AT507" s="117"/>
      <c r="AU507" s="117"/>
      <c r="AV507" s="117"/>
      <c r="AW507" s="117"/>
      <c r="AX507" s="56"/>
      <c r="AY507" s="56"/>
      <c r="AZ507" s="56"/>
      <c r="BA507" s="56"/>
      <c r="BB507" s="56"/>
      <c r="BC507" s="58"/>
    </row>
    <row r="508" spans="1:55" ht="12.5" customHeight="1" x14ac:dyDescent="0.25">
      <c r="A508" s="1"/>
      <c r="B508" t="s">
        <v>2557</v>
      </c>
      <c r="C508" s="83" t="s">
        <v>238</v>
      </c>
      <c r="D508" s="24">
        <v>43</v>
      </c>
      <c r="E508" s="120" t="s">
        <v>41</v>
      </c>
      <c r="F508" s="43">
        <v>2012</v>
      </c>
      <c r="G508" s="44">
        <v>5.2679999999999998</v>
      </c>
      <c r="H508" s="97" t="s">
        <v>246</v>
      </c>
      <c r="I508" s="8" t="s">
        <v>247</v>
      </c>
      <c r="J508" s="8" t="s">
        <v>150</v>
      </c>
      <c r="K508" s="44">
        <v>5.2</v>
      </c>
      <c r="L508" s="97" t="s">
        <v>5416</v>
      </c>
      <c r="M508" s="97" t="s">
        <v>2558</v>
      </c>
      <c r="N508" s="97" t="s">
        <v>5417</v>
      </c>
      <c r="O508" s="97" t="s">
        <v>5418</v>
      </c>
      <c r="P508" s="44">
        <v>31.58</v>
      </c>
      <c r="Q508" t="s">
        <v>2559</v>
      </c>
      <c r="R508" t="s">
        <v>2560</v>
      </c>
      <c r="S508" s="7"/>
      <c r="T508" s="292">
        <v>40000000</v>
      </c>
      <c r="U508" s="292">
        <v>8201</v>
      </c>
      <c r="V508" s="292">
        <v>10079201</v>
      </c>
      <c r="W508" s="292">
        <v>3677102</v>
      </c>
      <c r="X508" s="121">
        <v>14249</v>
      </c>
      <c r="Y508" s="121">
        <v>1677</v>
      </c>
      <c r="Z508" s="81">
        <v>41356</v>
      </c>
      <c r="AA508" s="24" t="s">
        <v>52</v>
      </c>
      <c r="AB508" s="22" t="s">
        <v>52</v>
      </c>
      <c r="AC508" s="11" t="s">
        <v>103</v>
      </c>
      <c r="AD508" s="11" t="s">
        <v>234</v>
      </c>
      <c r="AE508" s="142"/>
      <c r="AF508" s="142"/>
      <c r="AG508" s="143"/>
      <c r="AH508" s="144"/>
      <c r="AI508" s="116" t="s">
        <v>55</v>
      </c>
      <c r="AJ508" s="116"/>
      <c r="AK508" s="116"/>
      <c r="AL508" s="116"/>
      <c r="AM508" s="116"/>
      <c r="AN508" s="145"/>
      <c r="AO508" s="145"/>
      <c r="AP508" s="145"/>
      <c r="AQ508" s="145"/>
      <c r="AR508" s="145"/>
      <c r="AS508" s="146"/>
      <c r="AT508" s="146"/>
      <c r="AU508" s="146"/>
      <c r="AV508" s="146"/>
      <c r="AW508" s="146"/>
      <c r="AX508" s="147"/>
      <c r="AY508" s="147"/>
      <c r="AZ508" s="147"/>
      <c r="BA508" s="147"/>
      <c r="BB508" s="147"/>
      <c r="BC508" s="148"/>
    </row>
    <row r="509" spans="1:55" ht="12.5" customHeight="1" x14ac:dyDescent="0.25">
      <c r="A509" s="1"/>
      <c r="B509" t="s">
        <v>2561</v>
      </c>
      <c r="C509" s="25" t="s">
        <v>238</v>
      </c>
      <c r="D509" s="24">
        <v>43</v>
      </c>
      <c r="E509" s="120" t="s">
        <v>41</v>
      </c>
      <c r="F509" s="43">
        <v>2014</v>
      </c>
      <c r="G509" s="44">
        <v>7.2009999999999996</v>
      </c>
      <c r="H509" s="97" t="s">
        <v>2695</v>
      </c>
      <c r="I509" s="8" t="s">
        <v>247</v>
      </c>
      <c r="J509" s="8"/>
      <c r="K509" s="44">
        <v>6.2</v>
      </c>
      <c r="L509" s="97" t="s">
        <v>560</v>
      </c>
      <c r="M509" s="97" t="s">
        <v>2562</v>
      </c>
      <c r="N509" s="97" t="s">
        <v>5419</v>
      </c>
      <c r="O509" s="97" t="s">
        <v>2563</v>
      </c>
      <c r="P509" s="44">
        <v>31.1</v>
      </c>
      <c r="Q509" s="25" t="s">
        <v>2564</v>
      </c>
      <c r="R509" s="97"/>
      <c r="S509" s="295"/>
      <c r="T509" s="292">
        <v>40000000</v>
      </c>
      <c r="U509" s="119"/>
      <c r="V509" s="292">
        <v>9841578</v>
      </c>
      <c r="W509" s="292">
        <v>515705</v>
      </c>
      <c r="X509" s="121">
        <v>9847</v>
      </c>
      <c r="Y509" s="121">
        <v>3474</v>
      </c>
      <c r="Z509" s="81">
        <v>42342</v>
      </c>
      <c r="AA509" s="24" t="s">
        <v>52</v>
      </c>
      <c r="AB509" s="24" t="s">
        <v>52</v>
      </c>
      <c r="AC509" s="11" t="s">
        <v>103</v>
      </c>
      <c r="AD509" s="11" t="s">
        <v>234</v>
      </c>
      <c r="AE509" s="48"/>
      <c r="AF509" s="48"/>
      <c r="AG509" s="49"/>
      <c r="AH509" s="115"/>
      <c r="AI509" s="116" t="s">
        <v>55</v>
      </c>
      <c r="AJ509" s="50"/>
      <c r="AK509" s="50"/>
      <c r="AL509" s="50"/>
      <c r="AM509" s="50"/>
      <c r="AN509" s="52"/>
      <c r="AO509" s="52"/>
      <c r="AP509" s="52"/>
      <c r="AQ509" s="52"/>
      <c r="AR509" s="52"/>
      <c r="AS509" s="117"/>
      <c r="AT509" s="117"/>
      <c r="AU509" s="117"/>
      <c r="AV509" s="117"/>
      <c r="AW509" s="117"/>
      <c r="AX509" s="56"/>
      <c r="AY509" s="56"/>
      <c r="AZ509" s="56"/>
      <c r="BA509" s="56"/>
      <c r="BB509" s="56"/>
      <c r="BC509" s="58"/>
    </row>
    <row r="510" spans="1:55" ht="12.5" customHeight="1" x14ac:dyDescent="0.25">
      <c r="A510" s="1"/>
      <c r="B510" t="s">
        <v>2565</v>
      </c>
      <c r="C510" s="25" t="s">
        <v>274</v>
      </c>
      <c r="D510" s="24">
        <v>43</v>
      </c>
      <c r="E510" s="118" t="s">
        <v>41</v>
      </c>
      <c r="F510" s="43">
        <v>2011</v>
      </c>
      <c r="G510" s="44">
        <v>6.0780000000000003</v>
      </c>
      <c r="H510" s="25" t="s">
        <v>2699</v>
      </c>
      <c r="I510" s="8" t="s">
        <v>67</v>
      </c>
      <c r="J510" s="8" t="s">
        <v>68</v>
      </c>
      <c r="K510" s="44">
        <v>5.9</v>
      </c>
      <c r="L510" s="25" t="s">
        <v>5420</v>
      </c>
      <c r="M510" s="25" t="s">
        <v>2566</v>
      </c>
      <c r="N510" s="25" t="s">
        <v>5421</v>
      </c>
      <c r="O510" s="25" t="s">
        <v>2567</v>
      </c>
      <c r="P510" s="24">
        <v>32.58</v>
      </c>
      <c r="Q510" s="25" t="s">
        <v>2568</v>
      </c>
      <c r="R510" s="25" t="s">
        <v>2569</v>
      </c>
      <c r="S510" s="7" t="s">
        <v>5422</v>
      </c>
      <c r="T510" s="292">
        <v>36000000</v>
      </c>
      <c r="U510" s="292">
        <v>99967670</v>
      </c>
      <c r="V510" s="292">
        <v>193967670</v>
      </c>
      <c r="W510" s="292">
        <v>6265601</v>
      </c>
      <c r="X510" s="121">
        <v>27342</v>
      </c>
      <c r="Y510" s="121">
        <v>61505</v>
      </c>
      <c r="Z510" s="81">
        <v>40880</v>
      </c>
      <c r="AA510" s="24" t="s">
        <v>52</v>
      </c>
      <c r="AB510" s="24" t="s">
        <v>52</v>
      </c>
      <c r="AC510" s="11" t="s">
        <v>103</v>
      </c>
      <c r="AD510" s="11" t="s">
        <v>234</v>
      </c>
      <c r="AE510" s="48"/>
      <c r="AF510" s="48"/>
      <c r="AG510" s="49"/>
      <c r="AH510" s="115"/>
      <c r="AI510" s="116" t="s">
        <v>55</v>
      </c>
      <c r="AJ510" s="50"/>
      <c r="AK510" s="50"/>
      <c r="AL510" s="50"/>
      <c r="AM510" s="50"/>
      <c r="AN510" s="52"/>
      <c r="AO510" s="52"/>
      <c r="AP510" s="52"/>
      <c r="AQ510" s="52"/>
      <c r="AR510" s="52"/>
      <c r="AS510" s="117"/>
      <c r="AT510" s="117"/>
      <c r="AU510" s="117"/>
      <c r="AV510" s="117"/>
      <c r="AW510" s="117"/>
      <c r="AX510" s="56"/>
      <c r="AY510" s="56"/>
      <c r="AZ510" s="56"/>
      <c r="BA510" s="56"/>
      <c r="BB510" s="56"/>
      <c r="BC510" s="58"/>
    </row>
    <row r="511" spans="1:55" ht="12.5" customHeight="1" x14ac:dyDescent="0.25">
      <c r="A511" s="1"/>
      <c r="B511" t="s">
        <v>2570</v>
      </c>
      <c r="C511" s="25" t="s">
        <v>238</v>
      </c>
      <c r="D511" s="24">
        <v>43</v>
      </c>
      <c r="E511" s="118" t="s">
        <v>41</v>
      </c>
      <c r="F511" s="43">
        <v>2017</v>
      </c>
      <c r="G511" s="44">
        <v>6.7939999999999996</v>
      </c>
      <c r="H511" s="97" t="s">
        <v>4353</v>
      </c>
      <c r="I511" s="8" t="s">
        <v>247</v>
      </c>
      <c r="J511" s="8" t="s">
        <v>150</v>
      </c>
      <c r="K511" s="44">
        <v>5.6</v>
      </c>
      <c r="L511" s="97" t="s">
        <v>4354</v>
      </c>
      <c r="M511" s="97" t="s">
        <v>2571</v>
      </c>
      <c r="N511" s="97" t="s">
        <v>2572</v>
      </c>
      <c r="O511" s="97" t="s">
        <v>5423</v>
      </c>
      <c r="P511" s="44">
        <v>12.19</v>
      </c>
      <c r="Q511" s="97" t="s">
        <v>2573</v>
      </c>
      <c r="R511" s="97"/>
      <c r="S511" s="295" t="s">
        <v>5424</v>
      </c>
      <c r="T511" s="119"/>
      <c r="U511" s="119"/>
      <c r="V511" s="292">
        <v>10373182</v>
      </c>
      <c r="W511" s="292">
        <v>2225154</v>
      </c>
      <c r="X511" s="121">
        <v>32631</v>
      </c>
      <c r="Y511" s="121">
        <v>4256</v>
      </c>
      <c r="Z511" s="81">
        <v>43625</v>
      </c>
      <c r="AA511" s="24" t="s">
        <v>52</v>
      </c>
      <c r="AB511" s="24" t="s">
        <v>53</v>
      </c>
      <c r="AC511" s="11" t="s">
        <v>103</v>
      </c>
      <c r="AD511" s="11" t="s">
        <v>234</v>
      </c>
      <c r="AE511" s="48"/>
      <c r="AF511" s="48"/>
      <c r="AG511" s="49"/>
      <c r="AH511" s="115"/>
      <c r="AI511" s="116" t="s">
        <v>55</v>
      </c>
      <c r="AJ511" s="50"/>
      <c r="AK511" s="50"/>
      <c r="AL511" s="50"/>
      <c r="AM511" s="50"/>
      <c r="AN511" s="52"/>
      <c r="AO511" s="52"/>
      <c r="AP511" s="52"/>
      <c r="AQ511" s="52"/>
      <c r="AR511" s="52"/>
      <c r="AS511" s="117"/>
      <c r="AT511" s="117"/>
      <c r="AU511" s="117"/>
      <c r="AV511" s="117"/>
      <c r="AW511" s="117"/>
      <c r="AX511" s="56"/>
      <c r="AY511" s="56"/>
      <c r="AZ511" s="56"/>
      <c r="BA511" s="56"/>
      <c r="BB511" s="56"/>
      <c r="BC511" s="58"/>
    </row>
    <row r="512" spans="1:55" ht="12.5" customHeight="1" x14ac:dyDescent="0.25">
      <c r="A512" s="1"/>
      <c r="B512" t="s">
        <v>2574</v>
      </c>
      <c r="C512" s="25" t="s">
        <v>238</v>
      </c>
      <c r="D512" s="24">
        <v>43</v>
      </c>
      <c r="E512" s="184" t="s">
        <v>41</v>
      </c>
      <c r="F512" s="43">
        <v>2015</v>
      </c>
      <c r="G512" s="44">
        <v>8.0790000000000006</v>
      </c>
      <c r="H512" s="97" t="s">
        <v>5425</v>
      </c>
      <c r="I512" s="8" t="s">
        <v>247</v>
      </c>
      <c r="J512" s="8" t="s">
        <v>150</v>
      </c>
      <c r="K512" s="44">
        <v>8.1</v>
      </c>
      <c r="L512" s="97" t="s">
        <v>59</v>
      </c>
      <c r="M512" s="97" t="s">
        <v>2575</v>
      </c>
      <c r="N512" s="97" t="s">
        <v>5426</v>
      </c>
      <c r="O512" s="97" t="s">
        <v>2501</v>
      </c>
      <c r="P512" s="44">
        <v>22.48</v>
      </c>
      <c r="Q512" s="25" t="s">
        <v>2576</v>
      </c>
      <c r="R512" s="97"/>
      <c r="S512" s="295" t="s">
        <v>5427</v>
      </c>
      <c r="T512" s="292">
        <v>175000000</v>
      </c>
      <c r="U512" s="292">
        <v>356461711</v>
      </c>
      <c r="V512" s="292">
        <v>858294430</v>
      </c>
      <c r="W512" s="292">
        <v>18134698</v>
      </c>
      <c r="X512" s="121">
        <v>676180</v>
      </c>
      <c r="Y512" s="121">
        <v>860243</v>
      </c>
      <c r="Z512" s="81">
        <v>42342</v>
      </c>
      <c r="AA512" s="24" t="s">
        <v>52</v>
      </c>
      <c r="AB512" s="24" t="s">
        <v>53</v>
      </c>
      <c r="AC512" s="11" t="s">
        <v>103</v>
      </c>
      <c r="AD512" s="11" t="s">
        <v>234</v>
      </c>
      <c r="AE512" s="48"/>
      <c r="AF512" s="48"/>
      <c r="AG512" s="49"/>
      <c r="AH512" s="115"/>
      <c r="AI512" s="116" t="s">
        <v>55</v>
      </c>
      <c r="AJ512" s="50"/>
      <c r="AK512" s="50"/>
      <c r="AL512" s="50"/>
      <c r="AM512" s="50"/>
      <c r="AN512" s="52"/>
      <c r="AO512" s="52"/>
      <c r="AP512" s="52"/>
      <c r="AQ512" s="52"/>
      <c r="AR512" s="52"/>
      <c r="AS512" s="117"/>
      <c r="AT512" s="117"/>
      <c r="AU512" s="117"/>
      <c r="AV512" s="117"/>
      <c r="AW512" s="117"/>
      <c r="AX512" s="56"/>
      <c r="AY512" s="56"/>
      <c r="AZ512" s="56"/>
      <c r="BA512" s="56"/>
      <c r="BB512" s="56"/>
      <c r="BC512" s="58"/>
    </row>
    <row r="513" spans="1:55" ht="12.5" customHeight="1" x14ac:dyDescent="0.25">
      <c r="A513" s="1"/>
      <c r="B513" t="s">
        <v>2577</v>
      </c>
      <c r="C513" s="25" t="s">
        <v>238</v>
      </c>
      <c r="D513" s="24">
        <v>43</v>
      </c>
      <c r="E513" s="182" t="s">
        <v>41</v>
      </c>
      <c r="F513" s="43">
        <v>2014</v>
      </c>
      <c r="G513" s="44">
        <v>7.9749999999999996</v>
      </c>
      <c r="H513" s="97" t="s">
        <v>2578</v>
      </c>
      <c r="I513" s="8" t="s">
        <v>247</v>
      </c>
      <c r="J513" s="8" t="s">
        <v>150</v>
      </c>
      <c r="K513" s="44">
        <v>7.8</v>
      </c>
      <c r="L513" s="97" t="s">
        <v>59</v>
      </c>
      <c r="M513" s="97" t="s">
        <v>2579</v>
      </c>
      <c r="N513" s="97" t="s">
        <v>4355</v>
      </c>
      <c r="O513" s="97" t="s">
        <v>2485</v>
      </c>
      <c r="P513" s="44">
        <v>40.799999999999997</v>
      </c>
      <c r="Q513" s="25" t="s">
        <v>2580</v>
      </c>
      <c r="R513" s="97"/>
      <c r="S513" s="295" t="s">
        <v>5428</v>
      </c>
      <c r="T513" s="292">
        <v>165000000</v>
      </c>
      <c r="U513" s="292">
        <v>222527828</v>
      </c>
      <c r="V513" s="292">
        <v>657827828</v>
      </c>
      <c r="W513" s="292">
        <v>21605252</v>
      </c>
      <c r="X513" s="121">
        <v>327678</v>
      </c>
      <c r="Y513" s="121">
        <v>525403</v>
      </c>
      <c r="Z513" s="81">
        <v>42145</v>
      </c>
      <c r="AA513" s="22" t="s">
        <v>52</v>
      </c>
      <c r="AB513" s="24" t="s">
        <v>53</v>
      </c>
      <c r="AC513" s="11" t="s">
        <v>103</v>
      </c>
      <c r="AD513" s="11" t="s">
        <v>234</v>
      </c>
      <c r="AE513" s="48"/>
      <c r="AF513" s="48"/>
      <c r="AG513" s="49"/>
      <c r="AH513" s="115"/>
      <c r="AI513" s="116" t="s">
        <v>55</v>
      </c>
      <c r="AJ513" s="50"/>
      <c r="AK513" s="50"/>
      <c r="AL513" s="50"/>
      <c r="AM513" s="50"/>
      <c r="AN513" s="52"/>
      <c r="AO513" s="52"/>
      <c r="AP513" s="52"/>
      <c r="AQ513" s="52"/>
      <c r="AR513" s="52"/>
      <c r="AS513" s="117"/>
      <c r="AT513" s="117"/>
      <c r="AU513" s="117"/>
      <c r="AV513" s="117"/>
      <c r="AW513" s="117"/>
      <c r="AX513" s="56"/>
      <c r="AY513" s="56"/>
      <c r="AZ513" s="56"/>
      <c r="BA513" s="56"/>
      <c r="BB513" s="56"/>
      <c r="BC513" s="58"/>
    </row>
    <row r="514" spans="1:55" ht="12.5" customHeight="1" x14ac:dyDescent="0.25">
      <c r="A514" s="1"/>
      <c r="B514" t="s">
        <v>2581</v>
      </c>
      <c r="C514" s="25" t="s">
        <v>238</v>
      </c>
      <c r="D514" s="24">
        <v>43</v>
      </c>
      <c r="E514" s="120" t="s">
        <v>41</v>
      </c>
      <c r="F514" s="43">
        <v>2018</v>
      </c>
      <c r="G514" s="44">
        <v>7.625</v>
      </c>
      <c r="H514" s="97" t="s">
        <v>261</v>
      </c>
      <c r="I514" s="8" t="s">
        <v>247</v>
      </c>
      <c r="J514" s="8" t="s">
        <v>150</v>
      </c>
      <c r="K514" s="44">
        <v>6.4</v>
      </c>
      <c r="L514" s="97" t="s">
        <v>4394</v>
      </c>
      <c r="M514" s="97" t="s">
        <v>2583</v>
      </c>
      <c r="N514" s="97" t="s">
        <v>2584</v>
      </c>
      <c r="O514" s="97" t="s">
        <v>2585</v>
      </c>
      <c r="P514" s="44">
        <v>29.19</v>
      </c>
      <c r="Q514" s="25" t="s">
        <v>2586</v>
      </c>
      <c r="R514" s="97"/>
      <c r="S514" s="295" t="s">
        <v>5429</v>
      </c>
      <c r="T514" s="292">
        <v>75000000</v>
      </c>
      <c r="U514" s="292">
        <v>271740675</v>
      </c>
      <c r="V514" s="292">
        <v>512715682</v>
      </c>
      <c r="W514" s="292">
        <v>16824670</v>
      </c>
      <c r="X514" s="121">
        <v>368783</v>
      </c>
      <c r="Y514" s="121">
        <v>103028</v>
      </c>
      <c r="Z514" s="81">
        <v>43625</v>
      </c>
      <c r="AA514" s="24" t="s">
        <v>52</v>
      </c>
      <c r="AB514" s="24" t="s">
        <v>53</v>
      </c>
      <c r="AC514" s="11" t="s">
        <v>103</v>
      </c>
      <c r="AD514" s="11" t="s">
        <v>234</v>
      </c>
      <c r="AE514" s="48"/>
      <c r="AF514" s="48"/>
      <c r="AG514" s="49"/>
      <c r="AH514" s="115"/>
      <c r="AI514" s="116" t="s">
        <v>55</v>
      </c>
      <c r="AJ514" s="50"/>
      <c r="AK514" s="50"/>
      <c r="AL514" s="50"/>
      <c r="AM514" s="50"/>
      <c r="AN514" s="52"/>
      <c r="AO514" s="52"/>
      <c r="AP514" s="52"/>
      <c r="AQ514" s="52"/>
      <c r="AR514" s="52"/>
      <c r="AS514" s="117"/>
      <c r="AT514" s="117"/>
      <c r="AU514" s="117"/>
      <c r="AV514" s="117"/>
      <c r="AW514" s="117"/>
      <c r="AX514" s="56"/>
      <c r="AY514" s="56"/>
      <c r="AZ514" s="56"/>
      <c r="BA514" s="56"/>
      <c r="BB514" s="56"/>
      <c r="BC514" s="58"/>
    </row>
    <row r="515" spans="1:55" ht="12.5" customHeight="1" x14ac:dyDescent="0.25">
      <c r="A515" s="1"/>
      <c r="B515" t="s">
        <v>2587</v>
      </c>
      <c r="C515" s="25" t="s">
        <v>238</v>
      </c>
      <c r="D515" s="24">
        <v>43</v>
      </c>
      <c r="E515" s="120" t="s">
        <v>41</v>
      </c>
      <c r="F515" s="43">
        <v>2015</v>
      </c>
      <c r="G515" s="44">
        <v>5.5519999999999996</v>
      </c>
      <c r="H515" s="97" t="s">
        <v>246</v>
      </c>
      <c r="I515" s="8" t="s">
        <v>247</v>
      </c>
      <c r="J515" s="8" t="s">
        <v>150</v>
      </c>
      <c r="K515" s="44">
        <v>6</v>
      </c>
      <c r="L515" s="97" t="s">
        <v>2588</v>
      </c>
      <c r="M515" s="97" t="s">
        <v>2589</v>
      </c>
      <c r="N515" s="97" t="s">
        <v>2590</v>
      </c>
      <c r="O515" s="97" t="s">
        <v>5430</v>
      </c>
      <c r="P515" s="44">
        <v>36.33</v>
      </c>
      <c r="Q515" s="25" t="s">
        <v>2591</v>
      </c>
      <c r="R515" s="97" t="s">
        <v>2592</v>
      </c>
      <c r="S515" s="295" t="s">
        <v>5431</v>
      </c>
      <c r="T515" s="292">
        <v>74000000</v>
      </c>
      <c r="U515" s="292">
        <v>162994032</v>
      </c>
      <c r="V515" s="292">
        <v>325186032</v>
      </c>
      <c r="W515" s="292">
        <v>11155657</v>
      </c>
      <c r="X515" s="121">
        <v>42401</v>
      </c>
      <c r="Y515" s="121">
        <v>64083</v>
      </c>
      <c r="Z515" s="81">
        <v>42342</v>
      </c>
      <c r="AA515" s="24" t="s">
        <v>52</v>
      </c>
      <c r="AB515" s="24" t="s">
        <v>53</v>
      </c>
      <c r="AC515" s="11" t="s">
        <v>103</v>
      </c>
      <c r="AD515" s="11" t="s">
        <v>234</v>
      </c>
      <c r="AE515" s="48"/>
      <c r="AF515" s="48"/>
      <c r="AG515" s="49"/>
      <c r="AH515" s="115"/>
      <c r="AI515" s="116" t="s">
        <v>55</v>
      </c>
      <c r="AJ515" s="50"/>
      <c r="AK515" s="50"/>
      <c r="AL515" s="50"/>
      <c r="AM515" s="50"/>
      <c r="AN515" s="52"/>
      <c r="AO515" s="52"/>
      <c r="AP515" s="52"/>
      <c r="AQ515" s="52"/>
      <c r="AR515" s="52"/>
      <c r="AS515" s="117"/>
      <c r="AT515" s="117"/>
      <c r="AU515" s="117"/>
      <c r="AV515" s="117"/>
      <c r="AW515" s="117"/>
      <c r="AX515" s="56"/>
      <c r="AY515" s="56"/>
      <c r="AZ515" s="56"/>
      <c r="BA515" s="56"/>
      <c r="BB515" s="56"/>
      <c r="BC515" s="58"/>
    </row>
    <row r="516" spans="1:55" ht="12.5" customHeight="1" x14ac:dyDescent="0.25">
      <c r="A516" s="1"/>
      <c r="B516" t="s">
        <v>2593</v>
      </c>
      <c r="C516" s="25" t="s">
        <v>238</v>
      </c>
      <c r="D516" s="24">
        <v>43</v>
      </c>
      <c r="E516" s="118" t="s">
        <v>41</v>
      </c>
      <c r="F516" s="43">
        <v>2012</v>
      </c>
      <c r="G516" s="44">
        <v>3.2269999999999999</v>
      </c>
      <c r="H516" s="25" t="s">
        <v>2594</v>
      </c>
      <c r="I516" s="8" t="s">
        <v>121</v>
      </c>
      <c r="J516" s="8" t="s">
        <v>150</v>
      </c>
      <c r="K516" s="44">
        <v>2.2999999999999998</v>
      </c>
      <c r="L516" s="25" t="s">
        <v>2595</v>
      </c>
      <c r="M516" s="25" t="s">
        <v>2596</v>
      </c>
      <c r="N516" s="25" t="s">
        <v>4356</v>
      </c>
      <c r="O516" s="25" t="s">
        <v>2597</v>
      </c>
      <c r="P516" s="44">
        <v>19.100000000000001</v>
      </c>
      <c r="Q516" s="25" t="s">
        <v>2598</v>
      </c>
      <c r="R516" s="97"/>
      <c r="S516" s="295"/>
      <c r="T516" s="119"/>
      <c r="U516" s="119"/>
      <c r="V516" s="119"/>
      <c r="W516" s="292">
        <v>460000</v>
      </c>
      <c r="X516" s="121">
        <v>1118</v>
      </c>
      <c r="Y516" s="121">
        <v>830</v>
      </c>
      <c r="Z516" s="81">
        <v>41104</v>
      </c>
      <c r="AA516" s="24" t="s">
        <v>52</v>
      </c>
      <c r="AB516" s="24" t="s">
        <v>52</v>
      </c>
      <c r="AC516" s="11" t="s">
        <v>103</v>
      </c>
      <c r="AD516" s="11" t="s">
        <v>234</v>
      </c>
      <c r="AE516" s="48"/>
      <c r="AF516" s="48"/>
      <c r="AG516" s="49"/>
      <c r="AH516" s="115"/>
      <c r="AI516" s="116" t="s">
        <v>55</v>
      </c>
      <c r="AJ516" s="50"/>
      <c r="AK516" s="50"/>
      <c r="AL516" s="50"/>
      <c r="AM516" s="50"/>
      <c r="AN516" s="52"/>
      <c r="AO516" s="52"/>
      <c r="AP516" s="52"/>
      <c r="AQ516" s="52"/>
      <c r="AR516" s="52"/>
      <c r="AS516" s="117"/>
      <c r="AT516" s="117"/>
      <c r="AU516" s="117"/>
      <c r="AV516" s="117"/>
      <c r="AW516" s="117"/>
      <c r="AX516" s="56"/>
      <c r="AY516" s="56"/>
      <c r="AZ516" s="56"/>
      <c r="BA516" s="56"/>
      <c r="BB516" s="56"/>
      <c r="BC516" s="58"/>
    </row>
    <row r="517" spans="1:55" ht="12.5" customHeight="1" x14ac:dyDescent="0.25">
      <c r="A517" s="1"/>
      <c r="B517" t="s">
        <v>2599</v>
      </c>
      <c r="C517" s="25" t="s">
        <v>274</v>
      </c>
      <c r="D517" s="24">
        <v>43</v>
      </c>
      <c r="E517" s="118" t="s">
        <v>41</v>
      </c>
      <c r="F517" s="43">
        <v>2011</v>
      </c>
      <c r="G517" s="44">
        <v>6.2359999999999998</v>
      </c>
      <c r="H517" s="25" t="s">
        <v>4357</v>
      </c>
      <c r="I517" s="8" t="s">
        <v>67</v>
      </c>
      <c r="J517" s="8" t="s">
        <v>150</v>
      </c>
      <c r="K517" s="44">
        <v>5.8</v>
      </c>
      <c r="L517" s="25" t="s">
        <v>1244</v>
      </c>
      <c r="M517" s="25" t="s">
        <v>2600</v>
      </c>
      <c r="N517" s="25" t="s">
        <v>2601</v>
      </c>
      <c r="O517" s="25" t="s">
        <v>2602</v>
      </c>
      <c r="P517" s="44">
        <v>34.9</v>
      </c>
      <c r="Q517" s="25" t="s">
        <v>2603</v>
      </c>
      <c r="R517" s="97"/>
      <c r="S517" s="295" t="s">
        <v>5432</v>
      </c>
      <c r="T517" s="292">
        <v>135000000</v>
      </c>
      <c r="U517" s="292">
        <v>64006466</v>
      </c>
      <c r="V517" s="292">
        <v>159196259</v>
      </c>
      <c r="W517" s="292">
        <v>6447057</v>
      </c>
      <c r="X517" s="121">
        <v>16009</v>
      </c>
      <c r="Y517" s="121">
        <v>49074</v>
      </c>
      <c r="Z517" s="81">
        <v>40968</v>
      </c>
      <c r="AA517" s="24" t="s">
        <v>52</v>
      </c>
      <c r="AB517" s="24" t="s">
        <v>52</v>
      </c>
      <c r="AC517" s="11" t="s">
        <v>103</v>
      </c>
      <c r="AD517" s="11" t="s">
        <v>234</v>
      </c>
      <c r="AE517" s="48"/>
      <c r="AF517" s="48"/>
      <c r="AG517" s="49"/>
      <c r="AH517" s="115"/>
      <c r="AI517" s="116" t="s">
        <v>55</v>
      </c>
      <c r="AJ517" s="50"/>
      <c r="AK517" s="50"/>
      <c r="AL517" s="50"/>
      <c r="AM517" s="50"/>
      <c r="AN517" s="52"/>
      <c r="AO517" s="52"/>
      <c r="AP517" s="52"/>
      <c r="AQ517" s="52"/>
      <c r="AR517" s="52"/>
      <c r="AS517" s="117"/>
      <c r="AT517" s="117"/>
      <c r="AU517" s="117"/>
      <c r="AV517" s="117"/>
      <c r="AW517" s="117"/>
      <c r="AX517" s="56"/>
      <c r="AY517" s="56"/>
      <c r="AZ517" s="56"/>
      <c r="BA517" s="56"/>
      <c r="BB517" s="56"/>
      <c r="BC517" s="58"/>
    </row>
    <row r="518" spans="1:55" ht="12.5" customHeight="1" x14ac:dyDescent="0.25">
      <c r="A518" s="1"/>
      <c r="B518" t="s">
        <v>2604</v>
      </c>
      <c r="C518" s="25" t="s">
        <v>238</v>
      </c>
      <c r="D518" s="24">
        <v>43</v>
      </c>
      <c r="E518" s="118" t="s">
        <v>41</v>
      </c>
      <c r="F518" s="43">
        <v>2009</v>
      </c>
      <c r="G518" s="44">
        <v>5.5519999999999996</v>
      </c>
      <c r="H518" s="97" t="s">
        <v>2478</v>
      </c>
      <c r="I518" s="8" t="s">
        <v>67</v>
      </c>
      <c r="J518" s="8" t="s">
        <v>150</v>
      </c>
      <c r="K518" s="44">
        <v>3.5</v>
      </c>
      <c r="L518" s="97" t="s">
        <v>2605</v>
      </c>
      <c r="M518" s="97" t="s">
        <v>5433</v>
      </c>
      <c r="N518" s="97" t="s">
        <v>5434</v>
      </c>
      <c r="O518" s="97" t="s">
        <v>2606</v>
      </c>
      <c r="P518" s="44">
        <v>35.26</v>
      </c>
      <c r="Q518" s="25" t="s">
        <v>2607</v>
      </c>
      <c r="R518" s="25" t="s">
        <v>2608</v>
      </c>
      <c r="S518" s="7" t="s">
        <v>5435</v>
      </c>
      <c r="T518" s="292">
        <v>3000000</v>
      </c>
      <c r="U518" s="5"/>
      <c r="V518" s="292">
        <v>3526461</v>
      </c>
      <c r="W518" s="5"/>
      <c r="X518" s="121">
        <v>1172</v>
      </c>
      <c r="Y518" s="121">
        <v>735</v>
      </c>
      <c r="Z518" s="81">
        <v>40636</v>
      </c>
      <c r="AA518" s="24" t="s">
        <v>52</v>
      </c>
      <c r="AB518" s="24" t="s">
        <v>52</v>
      </c>
      <c r="AC518" s="11" t="s">
        <v>103</v>
      </c>
      <c r="AD518" s="11" t="s">
        <v>234</v>
      </c>
      <c r="AE518" s="48"/>
      <c r="AF518" s="48"/>
      <c r="AG518" s="49"/>
      <c r="AH518" s="115"/>
      <c r="AI518" s="116" t="s">
        <v>55</v>
      </c>
      <c r="AJ518" s="50"/>
      <c r="AK518" s="50"/>
      <c r="AL518" s="50"/>
      <c r="AM518" s="50"/>
      <c r="AN518" s="52"/>
      <c r="AO518" s="52"/>
      <c r="AP518" s="52"/>
      <c r="AQ518" s="52"/>
      <c r="AR518" s="52"/>
      <c r="AS518" s="117"/>
      <c r="AT518" s="117"/>
      <c r="AU518" s="117"/>
      <c r="AV518" s="117"/>
      <c r="AW518" s="117"/>
      <c r="AX518" s="56"/>
      <c r="AY518" s="56"/>
      <c r="AZ518" s="56"/>
      <c r="BA518" s="56"/>
      <c r="BB518" s="56"/>
      <c r="BC518" s="58"/>
    </row>
    <row r="519" spans="1:55" ht="12.5" customHeight="1" x14ac:dyDescent="0.25">
      <c r="A519" s="1"/>
      <c r="B519" t="s">
        <v>2609</v>
      </c>
      <c r="C519" s="25" t="s">
        <v>238</v>
      </c>
      <c r="D519" s="24">
        <v>43</v>
      </c>
      <c r="E519" s="120" t="s">
        <v>41</v>
      </c>
      <c r="F519" s="43">
        <v>2013</v>
      </c>
      <c r="G519" s="44">
        <v>6.2990000000000004</v>
      </c>
      <c r="H519" s="97" t="s">
        <v>246</v>
      </c>
      <c r="I519" s="8" t="s">
        <v>247</v>
      </c>
      <c r="J519" s="8" t="s">
        <v>150</v>
      </c>
      <c r="K519" s="44">
        <v>6</v>
      </c>
      <c r="L519" s="97" t="s">
        <v>5436</v>
      </c>
      <c r="M519" s="97" t="s">
        <v>2610</v>
      </c>
      <c r="N519" s="97" t="s">
        <v>2611</v>
      </c>
      <c r="O519" s="97" t="s">
        <v>5437</v>
      </c>
      <c r="P519" s="44">
        <v>37.43</v>
      </c>
      <c r="Q519" s="25" t="s">
        <v>2612</v>
      </c>
      <c r="R519" s="97"/>
      <c r="S519" s="295"/>
      <c r="T519" s="292">
        <v>28000000</v>
      </c>
      <c r="U519" s="119"/>
      <c r="V519" s="292">
        <v>19799759</v>
      </c>
      <c r="W519" s="292">
        <v>3462923</v>
      </c>
      <c r="X519" s="121">
        <v>13389</v>
      </c>
      <c r="Y519" s="121">
        <v>6556</v>
      </c>
      <c r="Z519" s="81">
        <v>41660</v>
      </c>
      <c r="AA519" s="24" t="s">
        <v>52</v>
      </c>
      <c r="AB519" s="24" t="s">
        <v>52</v>
      </c>
      <c r="AC519" s="11" t="s">
        <v>103</v>
      </c>
      <c r="AD519" s="11" t="s">
        <v>234</v>
      </c>
      <c r="AE519" s="48"/>
      <c r="AF519" s="48"/>
      <c r="AG519" s="49"/>
      <c r="AH519" s="115"/>
      <c r="AI519" s="116" t="s">
        <v>55</v>
      </c>
      <c r="AJ519" s="50"/>
      <c r="AK519" s="50"/>
      <c r="AL519" s="50"/>
      <c r="AM519" s="50"/>
      <c r="AN519" s="52"/>
      <c r="AO519" s="52"/>
      <c r="AP519" s="52"/>
      <c r="AQ519" s="52"/>
      <c r="AR519" s="52"/>
      <c r="AS519" s="117"/>
      <c r="AT519" s="117"/>
      <c r="AU519" s="117"/>
      <c r="AV519" s="117"/>
      <c r="AW519" s="117"/>
      <c r="AX519" s="56"/>
      <c r="AY519" s="56"/>
      <c r="AZ519" s="56"/>
      <c r="BA519" s="56"/>
      <c r="BB519" s="56"/>
      <c r="BC519" s="58"/>
    </row>
    <row r="520" spans="1:55" ht="12.5" customHeight="1" x14ac:dyDescent="0.25">
      <c r="A520" s="1"/>
      <c r="B520" t="s">
        <v>2613</v>
      </c>
      <c r="C520" s="25" t="s">
        <v>238</v>
      </c>
      <c r="D520" s="24">
        <v>43</v>
      </c>
      <c r="E520" s="118" t="s">
        <v>41</v>
      </c>
      <c r="F520" s="43">
        <v>2011</v>
      </c>
      <c r="G520" s="44">
        <v>5.1660000000000004</v>
      </c>
      <c r="H520" s="25" t="s">
        <v>2614</v>
      </c>
      <c r="I520" s="8" t="s">
        <v>67</v>
      </c>
      <c r="J520" s="8" t="s">
        <v>150</v>
      </c>
      <c r="K520" s="44">
        <v>4.3</v>
      </c>
      <c r="L520" s="25" t="s">
        <v>1538</v>
      </c>
      <c r="M520" s="25" t="s">
        <v>2615</v>
      </c>
      <c r="N520" s="25" t="s">
        <v>2616</v>
      </c>
      <c r="O520" s="25" t="s">
        <v>4358</v>
      </c>
      <c r="P520" s="44">
        <v>22</v>
      </c>
      <c r="Q520" s="25" t="s">
        <v>2617</v>
      </c>
      <c r="R520" s="97" t="s">
        <v>2618</v>
      </c>
      <c r="S520" s="295" t="s">
        <v>5438</v>
      </c>
      <c r="T520" s="119"/>
      <c r="U520" s="119"/>
      <c r="V520" s="292">
        <v>2008173</v>
      </c>
      <c r="W520" s="292">
        <v>641000</v>
      </c>
      <c r="X520" s="121">
        <v>11567</v>
      </c>
      <c r="Y520" s="121">
        <v>667</v>
      </c>
      <c r="Z520" s="81">
        <v>41104</v>
      </c>
      <c r="AA520" s="24" t="s">
        <v>52</v>
      </c>
      <c r="AB520" s="24" t="s">
        <v>52</v>
      </c>
      <c r="AC520" s="11" t="s">
        <v>103</v>
      </c>
      <c r="AD520" s="11" t="s">
        <v>234</v>
      </c>
      <c r="AE520" s="48"/>
      <c r="AF520" s="48"/>
      <c r="AG520" s="49"/>
      <c r="AH520" s="115"/>
      <c r="AI520" s="116" t="s">
        <v>55</v>
      </c>
      <c r="AJ520" s="50"/>
      <c r="AK520" s="50"/>
      <c r="AL520" s="50"/>
      <c r="AM520" s="50"/>
      <c r="AN520" s="52"/>
      <c r="AO520" s="52"/>
      <c r="AP520" s="52"/>
      <c r="AQ520" s="52"/>
      <c r="AR520" s="52"/>
      <c r="AS520" s="117"/>
      <c r="AT520" s="117"/>
      <c r="AU520" s="117"/>
      <c r="AV520" s="117"/>
      <c r="AW520" s="117"/>
      <c r="AX520" s="56"/>
      <c r="AY520" s="56"/>
      <c r="AZ520" s="56"/>
      <c r="BA520" s="56"/>
      <c r="BB520" s="56"/>
      <c r="BC520" s="58"/>
    </row>
    <row r="521" spans="1:55" ht="12.5" customHeight="1" x14ac:dyDescent="0.25">
      <c r="A521" s="1"/>
      <c r="B521" t="s">
        <v>2619</v>
      </c>
      <c r="C521" s="25" t="s">
        <v>238</v>
      </c>
      <c r="D521" s="24">
        <v>43</v>
      </c>
      <c r="E521" s="118" t="s">
        <v>41</v>
      </c>
      <c r="F521" s="43">
        <v>2012</v>
      </c>
      <c r="G521" s="44">
        <v>5.7629999999999999</v>
      </c>
      <c r="H521" s="97" t="s">
        <v>2620</v>
      </c>
      <c r="I521" s="8" t="s">
        <v>67</v>
      </c>
      <c r="J521" s="8" t="s">
        <v>150</v>
      </c>
      <c r="K521" s="44">
        <v>4.7</v>
      </c>
      <c r="L521" s="97" t="s">
        <v>334</v>
      </c>
      <c r="M521" s="97" t="s">
        <v>2621</v>
      </c>
      <c r="N521" s="97" t="s">
        <v>2622</v>
      </c>
      <c r="O521" s="97" t="s">
        <v>2623</v>
      </c>
      <c r="P521" s="44">
        <v>21.42</v>
      </c>
      <c r="Q521" s="25" t="s">
        <v>2624</v>
      </c>
      <c r="R521" s="97"/>
      <c r="S521" s="295" t="s">
        <v>5439</v>
      </c>
      <c r="T521" s="119"/>
      <c r="U521" s="119"/>
      <c r="V521" s="119"/>
      <c r="W521" s="292">
        <v>721787</v>
      </c>
      <c r="X521" s="121">
        <v>11478</v>
      </c>
      <c r="Y521" s="121">
        <v>1751</v>
      </c>
      <c r="Z521" s="81">
        <v>41457</v>
      </c>
      <c r="AA521" s="24" t="s">
        <v>52</v>
      </c>
      <c r="AB521" s="24" t="s">
        <v>52</v>
      </c>
      <c r="AC521" s="11" t="s">
        <v>103</v>
      </c>
      <c r="AD521" s="11" t="s">
        <v>234</v>
      </c>
      <c r="AE521" s="48"/>
      <c r="AF521" s="48"/>
      <c r="AG521" s="49"/>
      <c r="AH521" s="115"/>
      <c r="AI521" s="116" t="s">
        <v>55</v>
      </c>
      <c r="AJ521" s="50"/>
      <c r="AK521" s="50"/>
      <c r="AL521" s="50"/>
      <c r="AM521" s="50"/>
      <c r="AN521" s="52"/>
      <c r="AO521" s="52"/>
      <c r="AP521" s="52"/>
      <c r="AQ521" s="52"/>
      <c r="AR521" s="52"/>
      <c r="AS521" s="117"/>
      <c r="AT521" s="117"/>
      <c r="AU521" s="117"/>
      <c r="AV521" s="117"/>
      <c r="AW521" s="117"/>
      <c r="AX521" s="56"/>
      <c r="AY521" s="56"/>
      <c r="AZ521" s="56"/>
      <c r="BA521" s="56"/>
      <c r="BB521" s="56"/>
      <c r="BC521" s="58"/>
    </row>
    <row r="522" spans="1:55" ht="12.5" customHeight="1" x14ac:dyDescent="0.25">
      <c r="A522" s="1"/>
      <c r="B522" t="s">
        <v>2625</v>
      </c>
      <c r="C522" s="25" t="s">
        <v>238</v>
      </c>
      <c r="D522" s="24">
        <v>43</v>
      </c>
      <c r="E522" s="120" t="s">
        <v>41</v>
      </c>
      <c r="F522" s="43">
        <v>2015</v>
      </c>
      <c r="G522" s="44">
        <v>7.2859999999999996</v>
      </c>
      <c r="H522" s="97" t="s">
        <v>2482</v>
      </c>
      <c r="I522" s="8" t="s">
        <v>247</v>
      </c>
      <c r="J522" s="8" t="s">
        <v>150</v>
      </c>
      <c r="K522" s="44">
        <v>6.5</v>
      </c>
      <c r="L522" s="97" t="s">
        <v>1074</v>
      </c>
      <c r="M522" s="97" t="s">
        <v>2626</v>
      </c>
      <c r="N522" s="97" t="s">
        <v>2627</v>
      </c>
      <c r="O522" s="97" t="s">
        <v>257</v>
      </c>
      <c r="P522" s="44">
        <v>32.119999999999997</v>
      </c>
      <c r="Q522" s="25" t="s">
        <v>2628</v>
      </c>
      <c r="R522" s="97"/>
      <c r="S522" s="295" t="s">
        <v>5440</v>
      </c>
      <c r="T522" s="292">
        <v>135000000</v>
      </c>
      <c r="U522" s="292">
        <v>177397510</v>
      </c>
      <c r="V522" s="292">
        <v>386041607</v>
      </c>
      <c r="W522" s="292">
        <v>18055105</v>
      </c>
      <c r="X522" s="121">
        <v>152025</v>
      </c>
      <c r="Y522" s="121">
        <v>115745</v>
      </c>
      <c r="Z522" s="81">
        <v>42342</v>
      </c>
      <c r="AA522" s="24" t="s">
        <v>52</v>
      </c>
      <c r="AB522" s="24" t="s">
        <v>53</v>
      </c>
      <c r="AC522" s="11" t="s">
        <v>103</v>
      </c>
      <c r="AD522" s="11" t="s">
        <v>234</v>
      </c>
      <c r="AE522" s="48"/>
      <c r="AF522" s="48"/>
      <c r="AG522" s="49"/>
      <c r="AH522" s="115"/>
      <c r="AI522" s="116" t="s">
        <v>55</v>
      </c>
      <c r="AJ522" s="50"/>
      <c r="AK522" s="50"/>
      <c r="AL522" s="50"/>
      <c r="AM522" s="50"/>
      <c r="AN522" s="52"/>
      <c r="AO522" s="52"/>
      <c r="AP522" s="52"/>
      <c r="AQ522" s="52"/>
      <c r="AR522" s="52"/>
      <c r="AS522" s="117"/>
      <c r="AT522" s="117"/>
      <c r="AU522" s="117"/>
      <c r="AV522" s="117"/>
      <c r="AW522" s="117"/>
      <c r="AX522" s="56"/>
      <c r="AY522" s="56"/>
      <c r="AZ522" s="56"/>
      <c r="BA522" s="56"/>
      <c r="BB522" s="56"/>
      <c r="BC522" s="58"/>
    </row>
    <row r="523" spans="1:55" ht="12.5" customHeight="1" x14ac:dyDescent="0.25">
      <c r="A523" s="1"/>
      <c r="B523" t="s">
        <v>2629</v>
      </c>
      <c r="C523" s="25" t="s">
        <v>238</v>
      </c>
      <c r="D523" s="24">
        <v>43</v>
      </c>
      <c r="E523" s="118" t="s">
        <v>41</v>
      </c>
      <c r="F523" s="43">
        <v>2006</v>
      </c>
      <c r="G523" s="44">
        <v>6.9379999999999997</v>
      </c>
      <c r="H523" s="97" t="s">
        <v>2630</v>
      </c>
      <c r="I523" s="8" t="s">
        <v>121</v>
      </c>
      <c r="J523" s="8" t="s">
        <v>150</v>
      </c>
      <c r="K523" s="44">
        <v>6.7</v>
      </c>
      <c r="L523" s="97" t="s">
        <v>697</v>
      </c>
      <c r="M523" s="97" t="s">
        <v>1898</v>
      </c>
      <c r="N523" s="97" t="s">
        <v>2631</v>
      </c>
      <c r="O523" s="97" t="s">
        <v>2632</v>
      </c>
      <c r="P523" s="44">
        <v>33.17</v>
      </c>
      <c r="Q523" s="25" t="s">
        <v>2633</v>
      </c>
      <c r="R523" s="97"/>
      <c r="S523" s="295" t="s">
        <v>5441</v>
      </c>
      <c r="T523" s="292">
        <v>75000000</v>
      </c>
      <c r="U523" s="292">
        <v>73661010</v>
      </c>
      <c r="V523" s="292">
        <v>140175006</v>
      </c>
      <c r="W523" s="292">
        <v>1518000</v>
      </c>
      <c r="X523" s="121">
        <v>123728</v>
      </c>
      <c r="Y523" s="121">
        <v>145833</v>
      </c>
      <c r="Z523" s="81">
        <v>40452</v>
      </c>
      <c r="AA523" s="24" t="s">
        <v>52</v>
      </c>
      <c r="AB523" s="24" t="s">
        <v>53</v>
      </c>
      <c r="AC523" s="11" t="s">
        <v>103</v>
      </c>
      <c r="AD523" s="11" t="s">
        <v>234</v>
      </c>
      <c r="AE523" s="48"/>
      <c r="AF523" s="48"/>
      <c r="AG523" s="49"/>
      <c r="AH523" s="115"/>
      <c r="AI523" s="116" t="s">
        <v>55</v>
      </c>
      <c r="AJ523" s="50"/>
      <c r="AK523" s="50"/>
      <c r="AL523" s="50"/>
      <c r="AM523" s="50"/>
      <c r="AN523" s="52"/>
      <c r="AO523" s="52"/>
      <c r="AP523" s="52"/>
      <c r="AQ523" s="52"/>
      <c r="AR523" s="52"/>
      <c r="AS523" s="117"/>
      <c r="AT523" s="117"/>
      <c r="AU523" s="117"/>
      <c r="AV523" s="117"/>
      <c r="AW523" s="117"/>
      <c r="AX523" s="56"/>
      <c r="AY523" s="56"/>
      <c r="AZ523" s="56"/>
      <c r="BA523" s="56"/>
      <c r="BB523" s="56"/>
      <c r="BC523" s="58"/>
    </row>
    <row r="524" spans="1:55" ht="12.5" customHeight="1" x14ac:dyDescent="0.25">
      <c r="A524" s="1"/>
      <c r="B524" t="s">
        <v>2634</v>
      </c>
      <c r="C524" s="25" t="s">
        <v>238</v>
      </c>
      <c r="D524" s="24">
        <v>43</v>
      </c>
      <c r="E524" s="118" t="s">
        <v>41</v>
      </c>
      <c r="F524" s="43">
        <v>2014</v>
      </c>
      <c r="G524" s="44">
        <v>5.9829999999999997</v>
      </c>
      <c r="H524" s="97" t="s">
        <v>2635</v>
      </c>
      <c r="I524" s="8" t="s">
        <v>247</v>
      </c>
      <c r="J524" s="8"/>
      <c r="K524" s="44">
        <v>7.3</v>
      </c>
      <c r="L524" s="97" t="s">
        <v>861</v>
      </c>
      <c r="M524" s="97" t="s">
        <v>2636</v>
      </c>
      <c r="N524" s="97" t="s">
        <v>5442</v>
      </c>
      <c r="O524" s="97" t="s">
        <v>4359</v>
      </c>
      <c r="P524" s="44">
        <v>16.850000000000001</v>
      </c>
      <c r="Q524" t="s">
        <v>2637</v>
      </c>
      <c r="R524" s="97"/>
      <c r="S524" s="295"/>
      <c r="T524" s="292">
        <v>35000000</v>
      </c>
      <c r="U524" s="119"/>
      <c r="V524" s="292">
        <v>183442714</v>
      </c>
      <c r="W524" s="119"/>
      <c r="X524" s="121">
        <v>250</v>
      </c>
      <c r="Y524" s="121">
        <v>10061</v>
      </c>
      <c r="Z524" s="81">
        <v>43369</v>
      </c>
      <c r="AA524" s="24" t="s">
        <v>52</v>
      </c>
      <c r="AB524" s="24" t="s">
        <v>53</v>
      </c>
      <c r="AC524" s="11" t="s">
        <v>103</v>
      </c>
      <c r="AD524" s="11" t="s">
        <v>234</v>
      </c>
      <c r="AE524" s="48"/>
      <c r="AF524" s="48"/>
      <c r="AG524" s="49"/>
      <c r="AH524" s="115"/>
      <c r="AI524" s="116" t="s">
        <v>55</v>
      </c>
      <c r="AJ524" s="50"/>
      <c r="AK524" s="50"/>
      <c r="AL524" s="50"/>
      <c r="AM524" s="50"/>
      <c r="AN524" s="52"/>
      <c r="AO524" s="52"/>
      <c r="AP524" s="52"/>
      <c r="AQ524" s="52"/>
      <c r="AR524" s="52"/>
      <c r="AS524" s="117"/>
      <c r="AT524" s="117"/>
      <c r="AU524" s="117"/>
      <c r="AV524" s="117"/>
      <c r="AW524" s="117"/>
      <c r="AX524" s="56"/>
      <c r="AY524" s="56"/>
      <c r="AZ524" s="56"/>
      <c r="BA524" s="56"/>
      <c r="BB524" s="56"/>
      <c r="BC524" s="58"/>
    </row>
    <row r="525" spans="1:55" ht="12.5" customHeight="1" x14ac:dyDescent="0.25">
      <c r="A525" s="1"/>
      <c r="B525" t="s">
        <v>2638</v>
      </c>
      <c r="C525" s="25" t="s">
        <v>238</v>
      </c>
      <c r="D525" s="24">
        <v>43</v>
      </c>
      <c r="E525" s="118" t="s">
        <v>41</v>
      </c>
      <c r="F525" s="43">
        <v>2012</v>
      </c>
      <c r="G525" s="44">
        <v>6.26</v>
      </c>
      <c r="H525" s="97" t="s">
        <v>339</v>
      </c>
      <c r="I525" s="8" t="s">
        <v>67</v>
      </c>
      <c r="J525" s="8" t="s">
        <v>68</v>
      </c>
      <c r="K525" s="44">
        <v>5.7</v>
      </c>
      <c r="L525" s="97" t="s">
        <v>5443</v>
      </c>
      <c r="M525" s="97" t="s">
        <v>2639</v>
      </c>
      <c r="N525" s="97" t="s">
        <v>2640</v>
      </c>
      <c r="O525" s="97" t="s">
        <v>2641</v>
      </c>
      <c r="P525" s="44">
        <v>20.3</v>
      </c>
      <c r="Q525" s="25" t="s">
        <v>2642</v>
      </c>
      <c r="R525" s="97"/>
      <c r="S525" s="295" t="s">
        <v>5444</v>
      </c>
      <c r="T525" s="292">
        <v>20000000</v>
      </c>
      <c r="U525" s="119"/>
      <c r="V525" s="292">
        <v>31000000</v>
      </c>
      <c r="W525" s="292">
        <v>5326001</v>
      </c>
      <c r="X525" s="121">
        <v>22481</v>
      </c>
      <c r="Y525" s="121">
        <v>7834</v>
      </c>
      <c r="Z525" s="81">
        <v>41233</v>
      </c>
      <c r="AA525" s="24" t="s">
        <v>52</v>
      </c>
      <c r="AB525" s="24" t="s">
        <v>52</v>
      </c>
      <c r="AC525" s="11" t="s">
        <v>103</v>
      </c>
      <c r="AD525" s="11" t="s">
        <v>234</v>
      </c>
      <c r="AE525" s="48"/>
      <c r="AF525" s="48"/>
      <c r="AG525" s="49"/>
      <c r="AH525" s="115"/>
      <c r="AI525" s="116" t="s">
        <v>55</v>
      </c>
      <c r="AJ525" s="50"/>
      <c r="AK525" s="50"/>
      <c r="AL525" s="50"/>
      <c r="AM525" s="50"/>
      <c r="AN525" s="52"/>
      <c r="AO525" s="52"/>
      <c r="AP525" s="52"/>
      <c r="AQ525" s="52"/>
      <c r="AR525" s="52"/>
      <c r="AS525" s="117"/>
      <c r="AT525" s="117"/>
      <c r="AU525" s="117"/>
      <c r="AV525" s="117"/>
      <c r="AW525" s="117"/>
      <c r="AX525" s="56"/>
      <c r="AY525" s="56"/>
      <c r="AZ525" s="56"/>
      <c r="BA525" s="56"/>
      <c r="BB525" s="56"/>
      <c r="BC525" s="58"/>
    </row>
    <row r="526" spans="1:55" ht="12.5" customHeight="1" x14ac:dyDescent="0.25">
      <c r="A526" s="1"/>
      <c r="B526" t="s">
        <v>237</v>
      </c>
      <c r="C526" s="25" t="s">
        <v>238</v>
      </c>
      <c r="D526" s="24">
        <v>43</v>
      </c>
      <c r="E526" s="120" t="s">
        <v>41</v>
      </c>
      <c r="F526" s="43">
        <v>2011</v>
      </c>
      <c r="G526" s="44">
        <v>5.8</v>
      </c>
      <c r="H526" s="97" t="s">
        <v>239</v>
      </c>
      <c r="I526" s="8"/>
      <c r="J526" s="8"/>
      <c r="K526" s="44">
        <v>5.8</v>
      </c>
      <c r="L526" s="97" t="s">
        <v>240</v>
      </c>
      <c r="M526" s="97" t="s">
        <v>241</v>
      </c>
      <c r="N526" s="97" t="s">
        <v>4361</v>
      </c>
      <c r="O526" s="97" t="s">
        <v>242</v>
      </c>
      <c r="P526" s="44">
        <v>16.87</v>
      </c>
      <c r="Q526" s="25" t="s">
        <v>243</v>
      </c>
      <c r="R526" s="97" t="s">
        <v>244</v>
      </c>
      <c r="S526" s="295"/>
      <c r="T526" s="119"/>
      <c r="U526" s="119"/>
      <c r="V526" s="119"/>
      <c r="W526" s="119"/>
      <c r="X526" s="121">
        <v>8</v>
      </c>
      <c r="Y526" s="121">
        <v>93</v>
      </c>
      <c r="Z526" s="81">
        <v>44315</v>
      </c>
      <c r="AA526" s="8" t="s">
        <v>52</v>
      </c>
      <c r="AB526" s="8" t="s">
        <v>53</v>
      </c>
      <c r="AC526" s="11" t="s">
        <v>103</v>
      </c>
      <c r="AD526" s="11" t="s">
        <v>234</v>
      </c>
      <c r="AE526" s="48"/>
      <c r="AF526" s="48"/>
      <c r="AG526" s="49"/>
      <c r="AH526" s="115"/>
      <c r="AI526" s="116" t="s">
        <v>55</v>
      </c>
      <c r="AJ526" s="50"/>
      <c r="AK526" s="50"/>
      <c r="AL526" s="50"/>
      <c r="AM526" s="50"/>
      <c r="AN526" s="52"/>
      <c r="AO526" s="52"/>
      <c r="AP526" s="52"/>
      <c r="AQ526" s="52"/>
      <c r="AR526" s="52"/>
      <c r="AS526" s="117"/>
      <c r="AT526" s="117"/>
      <c r="AU526" s="117"/>
      <c r="AV526" s="117"/>
      <c r="AW526" s="117"/>
      <c r="AX526" s="56"/>
      <c r="AY526" s="56"/>
      <c r="AZ526" s="56"/>
      <c r="BA526" s="56"/>
      <c r="BB526" s="56"/>
      <c r="BC526" s="58"/>
    </row>
    <row r="527" spans="1:55" ht="12.5" customHeight="1" x14ac:dyDescent="0.25">
      <c r="A527" s="1"/>
      <c r="B527" t="s">
        <v>2643</v>
      </c>
      <c r="C527" s="25" t="s">
        <v>274</v>
      </c>
      <c r="D527" s="24">
        <v>43</v>
      </c>
      <c r="E527" s="118" t="s">
        <v>41</v>
      </c>
      <c r="F527" s="43">
        <v>2010</v>
      </c>
      <c r="G527" s="44">
        <v>6.0229999999999997</v>
      </c>
      <c r="H527" s="97" t="s">
        <v>5445</v>
      </c>
      <c r="I527" s="8" t="s">
        <v>67</v>
      </c>
      <c r="J527" s="8" t="s">
        <v>68</v>
      </c>
      <c r="K527" s="44">
        <v>5</v>
      </c>
      <c r="L527" s="97" t="s">
        <v>2317</v>
      </c>
      <c r="M527" s="97" t="s">
        <v>2644</v>
      </c>
      <c r="N527" s="97" t="s">
        <v>5446</v>
      </c>
      <c r="O527" s="97" t="s">
        <v>5447</v>
      </c>
      <c r="P527" s="44">
        <v>29.95</v>
      </c>
      <c r="Q527" s="97"/>
      <c r="R527" s="97" t="s">
        <v>2645</v>
      </c>
      <c r="S527" s="295"/>
      <c r="T527" s="298">
        <v>3500000</v>
      </c>
      <c r="U527" s="292">
        <v>14408</v>
      </c>
      <c r="V527" s="292">
        <v>7380724</v>
      </c>
      <c r="W527" s="292">
        <v>6293840</v>
      </c>
      <c r="X527" s="121">
        <v>44463</v>
      </c>
      <c r="Y527" s="121">
        <v>1575</v>
      </c>
      <c r="Z527" s="81">
        <v>40636</v>
      </c>
      <c r="AA527" s="24" t="s">
        <v>52</v>
      </c>
      <c r="AB527" s="24" t="s">
        <v>52</v>
      </c>
      <c r="AC527" s="11" t="s">
        <v>103</v>
      </c>
      <c r="AD527" s="11" t="s">
        <v>234</v>
      </c>
      <c r="AE527" s="48"/>
      <c r="AF527" s="48"/>
      <c r="AG527" s="49"/>
      <c r="AH527" s="115"/>
      <c r="AI527" s="116" t="s">
        <v>55</v>
      </c>
      <c r="AJ527" s="50"/>
      <c r="AK527" s="50"/>
      <c r="AL527" s="50"/>
      <c r="AM527" s="50"/>
      <c r="AN527" s="52"/>
      <c r="AO527" s="52"/>
      <c r="AP527" s="52"/>
      <c r="AQ527" s="52"/>
      <c r="AR527" s="52"/>
      <c r="AS527" s="117"/>
      <c r="AT527" s="117"/>
      <c r="AU527" s="117"/>
      <c r="AV527" s="117"/>
      <c r="AW527" s="117"/>
      <c r="AX527" s="56"/>
      <c r="AY527" s="56"/>
      <c r="AZ527" s="56"/>
      <c r="BA527" s="56"/>
      <c r="BB527" s="56"/>
      <c r="BC527" s="58"/>
    </row>
    <row r="528" spans="1:55" ht="12.5" customHeight="1" x14ac:dyDescent="0.25">
      <c r="A528" s="1"/>
      <c r="B528" t="s">
        <v>2646</v>
      </c>
      <c r="C528" s="25" t="s">
        <v>238</v>
      </c>
      <c r="D528" s="24">
        <v>43</v>
      </c>
      <c r="E528" s="122" t="s">
        <v>41</v>
      </c>
      <c r="F528" s="43">
        <v>2016</v>
      </c>
      <c r="G528" s="44">
        <v>7.391</v>
      </c>
      <c r="H528" s="25" t="s">
        <v>2647</v>
      </c>
      <c r="I528" s="8" t="s">
        <v>247</v>
      </c>
      <c r="J528" s="8" t="s">
        <v>150</v>
      </c>
      <c r="K528" s="44">
        <v>7.1</v>
      </c>
      <c r="L528" s="25" t="s">
        <v>5448</v>
      </c>
      <c r="M528" s="25" t="s">
        <v>4362</v>
      </c>
      <c r="N528" s="25" t="s">
        <v>5449</v>
      </c>
      <c r="O528" s="25" t="s">
        <v>2648</v>
      </c>
      <c r="P528" s="44">
        <v>30.04</v>
      </c>
      <c r="Q528" s="25" t="s">
        <v>2649</v>
      </c>
      <c r="R528" s="25"/>
      <c r="S528" s="7" t="s">
        <v>5450</v>
      </c>
      <c r="T528" s="292">
        <v>75000000</v>
      </c>
      <c r="U528" s="292">
        <v>270395425</v>
      </c>
      <c r="V528" s="292">
        <v>634151679</v>
      </c>
      <c r="W528" s="292">
        <v>17480747</v>
      </c>
      <c r="X528" s="121">
        <v>275347</v>
      </c>
      <c r="Y528" s="121">
        <v>201528</v>
      </c>
      <c r="Z528" s="81">
        <v>42841</v>
      </c>
      <c r="AA528" s="22" t="s">
        <v>52</v>
      </c>
      <c r="AB528" s="24" t="s">
        <v>53</v>
      </c>
      <c r="AC528" s="11" t="s">
        <v>103</v>
      </c>
      <c r="AD528" s="11" t="s">
        <v>234</v>
      </c>
      <c r="AE528" s="48"/>
      <c r="AF528" s="48"/>
      <c r="AG528" s="49"/>
      <c r="AH528" s="115"/>
      <c r="AI528" s="116" t="s">
        <v>55</v>
      </c>
      <c r="AJ528" s="50"/>
      <c r="AK528" s="50"/>
      <c r="AL528" s="50"/>
      <c r="AM528" s="50"/>
      <c r="AN528" s="52"/>
      <c r="AO528" s="52"/>
      <c r="AP528" s="52"/>
      <c r="AQ528" s="52"/>
      <c r="AR528" s="52"/>
      <c r="AS528" s="54"/>
      <c r="AT528" s="54"/>
      <c r="AU528" s="54"/>
      <c r="AV528" s="54"/>
      <c r="AW528" s="54"/>
      <c r="AX528" s="56"/>
      <c r="AY528" s="56"/>
      <c r="AZ528" s="56"/>
      <c r="BA528" s="56"/>
      <c r="BB528" s="56"/>
      <c r="BC528" s="58"/>
    </row>
    <row r="529" spans="1:55" ht="12.5" customHeight="1" x14ac:dyDescent="0.25">
      <c r="A529" s="1"/>
      <c r="B529" t="s">
        <v>4495</v>
      </c>
      <c r="C529" s="25" t="s">
        <v>274</v>
      </c>
      <c r="D529" s="5">
        <v>43</v>
      </c>
      <c r="E529" s="118" t="s">
        <v>41</v>
      </c>
      <c r="F529" s="43">
        <v>2021</v>
      </c>
      <c r="G529" s="44">
        <v>8.2829999999999995</v>
      </c>
      <c r="H529" s="97" t="s">
        <v>4496</v>
      </c>
      <c r="I529" s="8" t="s">
        <v>247</v>
      </c>
      <c r="J529" s="8" t="s">
        <v>150</v>
      </c>
      <c r="K529" s="44">
        <v>7.3</v>
      </c>
      <c r="L529" s="97" t="s">
        <v>4373</v>
      </c>
      <c r="M529" s="97" t="s">
        <v>4362</v>
      </c>
      <c r="N529" s="97" t="s">
        <v>5451</v>
      </c>
      <c r="O529" s="97" t="s">
        <v>2648</v>
      </c>
      <c r="P529" s="44">
        <v>29.64</v>
      </c>
      <c r="Q529" s="97" t="s">
        <v>4497</v>
      </c>
      <c r="R529" s="97"/>
      <c r="S529" s="295" t="s">
        <v>5452</v>
      </c>
      <c r="T529" s="292">
        <v>85000000</v>
      </c>
      <c r="U529" s="292">
        <v>162790990</v>
      </c>
      <c r="V529" s="292">
        <v>408402685</v>
      </c>
      <c r="W529" s="292">
        <v>18574005</v>
      </c>
      <c r="X529" s="121">
        <v>293806</v>
      </c>
      <c r="Y529" s="121">
        <v>94837</v>
      </c>
      <c r="Z529" s="81">
        <v>45185</v>
      </c>
      <c r="AA529" s="24" t="s">
        <v>52</v>
      </c>
      <c r="AB529" s="24" t="s">
        <v>53</v>
      </c>
      <c r="AC529" s="11" t="s">
        <v>103</v>
      </c>
      <c r="AD529" s="11" t="s">
        <v>234</v>
      </c>
      <c r="AE529" s="48"/>
      <c r="AF529" s="48"/>
      <c r="AG529" s="49"/>
      <c r="AH529" s="115"/>
      <c r="AI529" s="116" t="s">
        <v>55</v>
      </c>
      <c r="AJ529" s="50"/>
      <c r="AK529" s="50"/>
      <c r="AL529" s="50"/>
      <c r="AM529" s="50"/>
      <c r="AN529" s="52"/>
      <c r="AO529" s="52"/>
      <c r="AP529" s="52"/>
      <c r="AQ529" s="52"/>
      <c r="AR529" s="52"/>
      <c r="AS529" s="117"/>
      <c r="AT529" s="117"/>
      <c r="AU529" s="117"/>
      <c r="AV529" s="117"/>
      <c r="AW529" s="117"/>
      <c r="AX529" s="56"/>
      <c r="AY529" s="56"/>
      <c r="AZ529" s="56"/>
      <c r="BA529" s="56"/>
      <c r="BB529" s="56"/>
      <c r="BC529" s="58"/>
    </row>
    <row r="530" spans="1:55" ht="12.5" customHeight="1" x14ac:dyDescent="0.25">
      <c r="A530" s="1"/>
      <c r="B530" t="s">
        <v>2650</v>
      </c>
      <c r="C530" s="25" t="s">
        <v>238</v>
      </c>
      <c r="D530" s="24">
        <v>43</v>
      </c>
      <c r="E530" s="182" t="s">
        <v>41</v>
      </c>
      <c r="F530" s="43">
        <v>2016</v>
      </c>
      <c r="G530" s="44">
        <v>8.3149999999999995</v>
      </c>
      <c r="H530" s="97" t="s">
        <v>5453</v>
      </c>
      <c r="I530" s="8" t="s">
        <v>247</v>
      </c>
      <c r="J530" s="8" t="s">
        <v>150</v>
      </c>
      <c r="K530" s="44">
        <v>8</v>
      </c>
      <c r="L530" s="97" t="s">
        <v>59</v>
      </c>
      <c r="M530" s="97" t="s">
        <v>2651</v>
      </c>
      <c r="N530" s="97" t="s">
        <v>2652</v>
      </c>
      <c r="O530" s="97" t="s">
        <v>2485</v>
      </c>
      <c r="P530" s="44">
        <v>46.25</v>
      </c>
      <c r="Q530" s="25" t="s">
        <v>2653</v>
      </c>
      <c r="R530" s="97"/>
      <c r="S530" s="295" t="s">
        <v>5454</v>
      </c>
      <c r="T530" s="292">
        <v>150000000</v>
      </c>
      <c r="U530" s="292">
        <v>341268248</v>
      </c>
      <c r="V530" s="292">
        <v>1023784195</v>
      </c>
      <c r="W530" s="292">
        <v>39664652</v>
      </c>
      <c r="X530" s="121">
        <v>1059112</v>
      </c>
      <c r="Y530" s="121">
        <v>575768</v>
      </c>
      <c r="Z530" s="81">
        <v>42715</v>
      </c>
      <c r="AA530" s="24" t="s">
        <v>52</v>
      </c>
      <c r="AB530" s="24" t="s">
        <v>53</v>
      </c>
      <c r="AC530" s="11" t="s">
        <v>103</v>
      </c>
      <c r="AD530" s="11" t="s">
        <v>234</v>
      </c>
      <c r="AE530" s="48"/>
      <c r="AF530" s="48"/>
      <c r="AG530" s="49"/>
      <c r="AH530" s="115"/>
      <c r="AI530" s="116" t="s">
        <v>55</v>
      </c>
      <c r="AJ530" s="50"/>
      <c r="AK530" s="50"/>
      <c r="AL530" s="50"/>
      <c r="AM530" s="50"/>
      <c r="AN530" s="52"/>
      <c r="AO530" s="52"/>
      <c r="AP530" s="52"/>
      <c r="AQ530" s="52"/>
      <c r="AR530" s="52"/>
      <c r="AS530" s="117"/>
      <c r="AT530" s="117"/>
      <c r="AU530" s="117"/>
      <c r="AV530" s="117"/>
      <c r="AW530" s="117"/>
      <c r="AX530" s="56"/>
      <c r="AY530" s="56"/>
      <c r="AZ530" s="56"/>
      <c r="BA530" s="56"/>
      <c r="BB530" s="56"/>
      <c r="BC530" s="58"/>
    </row>
    <row r="531" spans="1:55" ht="12.5" customHeight="1" x14ac:dyDescent="0.25">
      <c r="A531" s="1"/>
      <c r="B531" t="s">
        <v>2654</v>
      </c>
      <c r="C531" s="25" t="s">
        <v>238</v>
      </c>
      <c r="D531" s="24">
        <v>43</v>
      </c>
      <c r="E531" s="120" t="s">
        <v>41</v>
      </c>
      <c r="F531" s="43">
        <v>2017</v>
      </c>
      <c r="G531" s="44">
        <v>6.9009999999999998</v>
      </c>
      <c r="H531" s="97" t="s">
        <v>2655</v>
      </c>
      <c r="I531" s="8"/>
      <c r="J531" s="8"/>
      <c r="K531" s="44">
        <v>6.3</v>
      </c>
      <c r="L531" s="97" t="s">
        <v>1651</v>
      </c>
      <c r="M531" s="97" t="s">
        <v>5455</v>
      </c>
      <c r="N531" s="97" t="s">
        <v>5456</v>
      </c>
      <c r="O531" s="97" t="s">
        <v>5457</v>
      </c>
      <c r="P531" s="44">
        <v>23.38</v>
      </c>
      <c r="Q531" s="97" t="s">
        <v>2656</v>
      </c>
      <c r="R531" s="97" t="s">
        <v>2657</v>
      </c>
      <c r="S531" s="295"/>
      <c r="T531" s="119"/>
      <c r="U531" s="119"/>
      <c r="V531" s="292">
        <v>1631090</v>
      </c>
      <c r="W531" s="119"/>
      <c r="X531" s="121">
        <v>1386</v>
      </c>
      <c r="Y531" s="121">
        <v>1169</v>
      </c>
      <c r="Z531" s="81">
        <v>43625</v>
      </c>
      <c r="AA531" s="24" t="s">
        <v>52</v>
      </c>
      <c r="AB531" s="24" t="s">
        <v>53</v>
      </c>
      <c r="AC531" s="11" t="s">
        <v>103</v>
      </c>
      <c r="AD531" s="11" t="s">
        <v>234</v>
      </c>
      <c r="AE531" s="48"/>
      <c r="AF531" s="48"/>
      <c r="AG531" s="49"/>
      <c r="AH531" s="115"/>
      <c r="AI531" s="116" t="s">
        <v>55</v>
      </c>
      <c r="AJ531" s="50"/>
      <c r="AK531" s="50"/>
      <c r="AL531" s="50"/>
      <c r="AM531" s="50"/>
      <c r="AN531" s="52"/>
      <c r="AO531" s="52"/>
      <c r="AP531" s="52"/>
      <c r="AQ531" s="52"/>
      <c r="AR531" s="52"/>
      <c r="AS531" s="117"/>
      <c r="AT531" s="117"/>
      <c r="AU531" s="117"/>
      <c r="AV531" s="117"/>
      <c r="AW531" s="117"/>
      <c r="AX531" s="56"/>
      <c r="AY531" s="56"/>
      <c r="AZ531" s="56"/>
      <c r="BA531" s="56"/>
      <c r="BB531" s="56"/>
      <c r="BC531" s="58"/>
    </row>
    <row r="532" spans="1:55" ht="12.5" customHeight="1" x14ac:dyDescent="0.25">
      <c r="A532" s="1"/>
      <c r="B532" t="s">
        <v>2658</v>
      </c>
      <c r="C532" s="25" t="s">
        <v>274</v>
      </c>
      <c r="D532" s="24">
        <v>43</v>
      </c>
      <c r="E532" s="118" t="s">
        <v>41</v>
      </c>
      <c r="F532" s="43">
        <v>2011</v>
      </c>
      <c r="G532" s="44">
        <v>6.7030000000000003</v>
      </c>
      <c r="H532" s="25" t="s">
        <v>246</v>
      </c>
      <c r="I532" s="8" t="s">
        <v>67</v>
      </c>
      <c r="J532" s="8" t="s">
        <v>68</v>
      </c>
      <c r="K532" s="44">
        <v>6.2</v>
      </c>
      <c r="L532" s="25" t="s">
        <v>2317</v>
      </c>
      <c r="M532" s="25" t="s">
        <v>2659</v>
      </c>
      <c r="N532" s="25" t="s">
        <v>2660</v>
      </c>
      <c r="O532" s="25" t="s">
        <v>2661</v>
      </c>
      <c r="P532" s="24">
        <v>16.22</v>
      </c>
      <c r="Q532" s="25"/>
      <c r="R532" s="25"/>
      <c r="S532" s="7" t="s">
        <v>5458</v>
      </c>
      <c r="T532" s="292">
        <v>3000000</v>
      </c>
      <c r="U532" s="5"/>
      <c r="V532" s="292">
        <v>26420475</v>
      </c>
      <c r="W532" s="292">
        <v>24830497</v>
      </c>
      <c r="X532" s="121">
        <v>278033</v>
      </c>
      <c r="Y532" s="121">
        <v>1658</v>
      </c>
      <c r="Z532" s="81">
        <v>40956</v>
      </c>
      <c r="AA532" s="24" t="s">
        <v>52</v>
      </c>
      <c r="AB532" s="24" t="s">
        <v>52</v>
      </c>
      <c r="AC532" s="11" t="s">
        <v>103</v>
      </c>
      <c r="AD532" s="11" t="s">
        <v>234</v>
      </c>
      <c r="AE532" s="48"/>
      <c r="AF532" s="48"/>
      <c r="AG532" s="49"/>
      <c r="AH532" s="115"/>
      <c r="AI532" s="116" t="s">
        <v>55</v>
      </c>
      <c r="AJ532" s="50"/>
      <c r="AK532" s="50"/>
      <c r="AL532" s="50"/>
      <c r="AM532" s="50"/>
      <c r="AN532" s="52"/>
      <c r="AO532" s="52"/>
      <c r="AP532" s="52"/>
      <c r="AQ532" s="52"/>
      <c r="AR532" s="52"/>
      <c r="AS532" s="117"/>
      <c r="AT532" s="117"/>
      <c r="AU532" s="117"/>
      <c r="AV532" s="117"/>
      <c r="AW532" s="117"/>
      <c r="AX532" s="56"/>
      <c r="AY532" s="56"/>
      <c r="AZ532" s="56"/>
      <c r="BA532" s="56"/>
      <c r="BB532" s="56"/>
      <c r="BC532" s="58"/>
    </row>
    <row r="533" spans="1:55" ht="12.5" customHeight="1" x14ac:dyDescent="0.25">
      <c r="A533" s="1"/>
      <c r="B533" t="s">
        <v>2662</v>
      </c>
      <c r="C533" s="25" t="s">
        <v>274</v>
      </c>
      <c r="D533" s="24">
        <v>43</v>
      </c>
      <c r="E533" s="118" t="s">
        <v>41</v>
      </c>
      <c r="F533" s="43">
        <v>2013</v>
      </c>
      <c r="G533" s="44">
        <v>5.4089999999999998</v>
      </c>
      <c r="H533" s="97" t="s">
        <v>2663</v>
      </c>
      <c r="I533" s="8" t="s">
        <v>67</v>
      </c>
      <c r="J533" s="8"/>
      <c r="K533" s="44">
        <v>5.2</v>
      </c>
      <c r="L533" s="97" t="s">
        <v>2317</v>
      </c>
      <c r="M533" s="97" t="s">
        <v>2659</v>
      </c>
      <c r="N533" s="97" t="s">
        <v>2664</v>
      </c>
      <c r="O533" s="97" t="s">
        <v>2661</v>
      </c>
      <c r="P533" s="44">
        <v>15.47</v>
      </c>
      <c r="Q533" s="97"/>
      <c r="R533" s="97"/>
      <c r="S533" s="295" t="s">
        <v>5459</v>
      </c>
      <c r="T533" s="292">
        <v>3000000</v>
      </c>
      <c r="U533" s="119"/>
      <c r="V533" s="292">
        <v>20962988</v>
      </c>
      <c r="W533" s="292">
        <v>19273824</v>
      </c>
      <c r="X533" s="121">
        <v>196316</v>
      </c>
      <c r="Y533" s="121">
        <v>789</v>
      </c>
      <c r="Z533" s="81">
        <v>41746</v>
      </c>
      <c r="AA533" s="24" t="s">
        <v>52</v>
      </c>
      <c r="AB533" s="24" t="s">
        <v>52</v>
      </c>
      <c r="AC533" s="11" t="s">
        <v>103</v>
      </c>
      <c r="AD533" s="11" t="s">
        <v>234</v>
      </c>
      <c r="AE533" s="48"/>
      <c r="AF533" s="48"/>
      <c r="AG533" s="49"/>
      <c r="AH533" s="115"/>
      <c r="AI533" s="116" t="s">
        <v>55</v>
      </c>
      <c r="AJ533" s="50"/>
      <c r="AK533" s="50"/>
      <c r="AL533" s="50"/>
      <c r="AM533" s="50"/>
      <c r="AN533" s="52"/>
      <c r="AO533" s="52"/>
      <c r="AP533" s="52"/>
      <c r="AQ533" s="52"/>
      <c r="AR533" s="52"/>
      <c r="AS533" s="117"/>
      <c r="AT533" s="117"/>
      <c r="AU533" s="117"/>
      <c r="AV533" s="117"/>
      <c r="AW533" s="117"/>
      <c r="AX533" s="56"/>
      <c r="AY533" s="56"/>
      <c r="AZ533" s="56"/>
      <c r="BA533" s="56"/>
      <c r="BB533" s="56"/>
      <c r="BC533" s="58"/>
    </row>
    <row r="534" spans="1:55" ht="12.5" customHeight="1" x14ac:dyDescent="0.25">
      <c r="A534" s="1"/>
      <c r="B534" t="s">
        <v>2665</v>
      </c>
      <c r="C534" s="25" t="s">
        <v>238</v>
      </c>
      <c r="D534" s="24">
        <v>43</v>
      </c>
      <c r="E534" s="118" t="s">
        <v>41</v>
      </c>
      <c r="F534" s="43">
        <v>2013</v>
      </c>
      <c r="G534" s="44">
        <v>6.298</v>
      </c>
      <c r="H534" s="97" t="s">
        <v>5460</v>
      </c>
      <c r="I534" s="8" t="s">
        <v>67</v>
      </c>
      <c r="J534" s="8" t="s">
        <v>150</v>
      </c>
      <c r="K534" s="44">
        <v>5.8</v>
      </c>
      <c r="L534" s="97" t="s">
        <v>5461</v>
      </c>
      <c r="M534" s="97" t="s">
        <v>2666</v>
      </c>
      <c r="N534" s="97" t="s">
        <v>5462</v>
      </c>
      <c r="O534" s="97" t="s">
        <v>2667</v>
      </c>
      <c r="P534" s="44">
        <v>19.52</v>
      </c>
      <c r="Q534" s="25" t="s">
        <v>2668</v>
      </c>
      <c r="R534" s="97"/>
      <c r="S534" s="295" t="s">
        <v>5463</v>
      </c>
      <c r="T534" s="292">
        <v>55000000</v>
      </c>
      <c r="U534" s="292">
        <v>55750480</v>
      </c>
      <c r="V534" s="292">
        <v>110387072</v>
      </c>
      <c r="W534" s="292">
        <v>6001242</v>
      </c>
      <c r="X534" s="121">
        <v>38506</v>
      </c>
      <c r="Y534" s="121">
        <v>27124</v>
      </c>
      <c r="Z534" s="81">
        <v>41660</v>
      </c>
      <c r="AA534" s="24" t="s">
        <v>52</v>
      </c>
      <c r="AB534" s="24" t="s">
        <v>52</v>
      </c>
      <c r="AC534" s="11" t="s">
        <v>103</v>
      </c>
      <c r="AD534" s="11" t="s">
        <v>234</v>
      </c>
      <c r="AE534" s="48"/>
      <c r="AF534" s="48"/>
      <c r="AG534" s="49"/>
      <c r="AH534" s="115"/>
      <c r="AI534" s="116" t="s">
        <v>55</v>
      </c>
      <c r="AJ534" s="50"/>
      <c r="AK534" s="50"/>
      <c r="AL534" s="50"/>
      <c r="AM534" s="50"/>
      <c r="AN534" s="52"/>
      <c r="AO534" s="52"/>
      <c r="AP534" s="52"/>
      <c r="AQ534" s="52"/>
      <c r="AR534" s="52"/>
      <c r="AS534" s="117"/>
      <c r="AT534" s="117"/>
      <c r="AU534" s="117"/>
      <c r="AV534" s="117"/>
      <c r="AW534" s="117"/>
      <c r="AX534" s="56"/>
      <c r="AY534" s="56"/>
      <c r="AZ534" s="56"/>
      <c r="BA534" s="56"/>
      <c r="BB534" s="56"/>
      <c r="BC534" s="58"/>
    </row>
    <row r="535" spans="1:55" ht="12.5" customHeight="1" x14ac:dyDescent="0.25">
      <c r="A535" s="1"/>
      <c r="B535" t="s">
        <v>2669</v>
      </c>
      <c r="C535" s="25" t="s">
        <v>274</v>
      </c>
      <c r="D535" s="24">
        <v>43</v>
      </c>
      <c r="E535" s="118" t="s">
        <v>41</v>
      </c>
      <c r="F535" s="43">
        <v>1995</v>
      </c>
      <c r="G535" s="44">
        <v>7.9489999999999998</v>
      </c>
      <c r="H535" s="97" t="s">
        <v>246</v>
      </c>
      <c r="I535" s="8" t="s">
        <v>67</v>
      </c>
      <c r="J535" s="8" t="s">
        <v>68</v>
      </c>
      <c r="K535" s="44">
        <v>8.3000000000000007</v>
      </c>
      <c r="L535" s="97" t="s">
        <v>59</v>
      </c>
      <c r="M535" s="97" t="s">
        <v>2670</v>
      </c>
      <c r="N535" s="97" t="s">
        <v>2671</v>
      </c>
      <c r="O535" s="97" t="s">
        <v>2501</v>
      </c>
      <c r="P535" s="44">
        <v>36.32</v>
      </c>
      <c r="Q535" s="25" t="s">
        <v>2672</v>
      </c>
      <c r="R535" s="97"/>
      <c r="S535" s="295" t="s">
        <v>5464</v>
      </c>
      <c r="T535" s="292">
        <v>30000000</v>
      </c>
      <c r="U535" s="292">
        <v>191796233</v>
      </c>
      <c r="V535" s="292">
        <v>373554033</v>
      </c>
      <c r="W535" s="292">
        <v>375235</v>
      </c>
      <c r="X535" s="121">
        <v>284370</v>
      </c>
      <c r="Y535" s="121">
        <v>1115408</v>
      </c>
      <c r="Z535" s="81">
        <v>40876</v>
      </c>
      <c r="AA535" s="24" t="s">
        <v>52</v>
      </c>
      <c r="AB535" s="24" t="s">
        <v>52</v>
      </c>
      <c r="AC535" s="11" t="s">
        <v>103</v>
      </c>
      <c r="AD535" s="11" t="s">
        <v>234</v>
      </c>
      <c r="AE535" s="48"/>
      <c r="AF535" s="48"/>
      <c r="AG535" s="49"/>
      <c r="AH535" s="115"/>
      <c r="AI535" s="116" t="s">
        <v>55</v>
      </c>
      <c r="AJ535" s="50"/>
      <c r="AK535" s="50"/>
      <c r="AL535" s="50"/>
      <c r="AM535" s="50"/>
      <c r="AN535" s="52"/>
      <c r="AO535" s="52"/>
      <c r="AP535" s="52"/>
      <c r="AQ535" s="52"/>
      <c r="AR535" s="52"/>
      <c r="AS535" s="117"/>
      <c r="AT535" s="117"/>
      <c r="AU535" s="117"/>
      <c r="AV535" s="117"/>
      <c r="AW535" s="117"/>
      <c r="AX535" s="56"/>
      <c r="AY535" s="56"/>
      <c r="AZ535" s="56"/>
      <c r="BA535" s="56"/>
      <c r="BB535" s="56"/>
      <c r="BC535" s="58"/>
    </row>
    <row r="536" spans="1:55" ht="12.5" customHeight="1" x14ac:dyDescent="0.25">
      <c r="A536" s="1"/>
      <c r="B536" t="s">
        <v>2673</v>
      </c>
      <c r="C536" s="25" t="s">
        <v>274</v>
      </c>
      <c r="D536" s="24">
        <v>43</v>
      </c>
      <c r="E536" s="118" t="s">
        <v>41</v>
      </c>
      <c r="F536" s="43">
        <v>1999</v>
      </c>
      <c r="G536" s="44">
        <v>7.8079999999999998</v>
      </c>
      <c r="H536" s="97" t="s">
        <v>246</v>
      </c>
      <c r="I536" s="8" t="s">
        <v>67</v>
      </c>
      <c r="J536" s="8" t="s">
        <v>68</v>
      </c>
      <c r="K536" s="44">
        <v>7.9</v>
      </c>
      <c r="L536" s="97" t="s">
        <v>59</v>
      </c>
      <c r="M536" s="97" t="s">
        <v>5465</v>
      </c>
      <c r="N536" s="97" t="s">
        <v>2674</v>
      </c>
      <c r="O536" s="97" t="s">
        <v>2501</v>
      </c>
      <c r="P536" s="44">
        <v>35.909999999999997</v>
      </c>
      <c r="Q536" s="25" t="s">
        <v>2675</v>
      </c>
      <c r="R536" s="97"/>
      <c r="S536" s="295" t="s">
        <v>5466</v>
      </c>
      <c r="T536" s="292">
        <v>90000000</v>
      </c>
      <c r="U536" s="292">
        <v>245852179</v>
      </c>
      <c r="V536" s="292">
        <v>497366869</v>
      </c>
      <c r="W536" s="292">
        <v>433525</v>
      </c>
      <c r="X536" s="121">
        <v>176253</v>
      </c>
      <c r="Y536" s="121">
        <v>641756</v>
      </c>
      <c r="Z536" s="81">
        <v>40876</v>
      </c>
      <c r="AA536" s="24" t="s">
        <v>52</v>
      </c>
      <c r="AB536" s="24" t="s">
        <v>52</v>
      </c>
      <c r="AC536" s="11" t="s">
        <v>103</v>
      </c>
      <c r="AD536" s="11" t="s">
        <v>234</v>
      </c>
      <c r="AE536" s="48"/>
      <c r="AF536" s="48"/>
      <c r="AG536" s="49"/>
      <c r="AH536" s="115"/>
      <c r="AI536" s="116" t="s">
        <v>55</v>
      </c>
      <c r="AJ536" s="50"/>
      <c r="AK536" s="50"/>
      <c r="AL536" s="50"/>
      <c r="AM536" s="50"/>
      <c r="AN536" s="52"/>
      <c r="AO536" s="52"/>
      <c r="AP536" s="52"/>
      <c r="AQ536" s="52"/>
      <c r="AR536" s="52"/>
      <c r="AS536" s="117"/>
      <c r="AT536" s="117"/>
      <c r="AU536" s="117"/>
      <c r="AV536" s="117"/>
      <c r="AW536" s="117"/>
      <c r="AX536" s="56"/>
      <c r="AY536" s="56"/>
      <c r="AZ536" s="56"/>
      <c r="BA536" s="56"/>
      <c r="BB536" s="56"/>
      <c r="BC536" s="58"/>
    </row>
    <row r="537" spans="1:55" ht="12.5" customHeight="1" x14ac:dyDescent="0.25">
      <c r="A537" s="1"/>
      <c r="B537" t="s">
        <v>2676</v>
      </c>
      <c r="C537" s="25" t="s">
        <v>274</v>
      </c>
      <c r="D537" s="24">
        <v>43</v>
      </c>
      <c r="E537" s="182" t="s">
        <v>41</v>
      </c>
      <c r="F537" s="43">
        <v>2010</v>
      </c>
      <c r="G537" s="44">
        <v>7.8540000000000001</v>
      </c>
      <c r="H537" s="97" t="s">
        <v>246</v>
      </c>
      <c r="I537" s="8" t="s">
        <v>67</v>
      </c>
      <c r="J537" s="8" t="s">
        <v>68</v>
      </c>
      <c r="K537" s="44">
        <v>8.3000000000000007</v>
      </c>
      <c r="L537" s="97" t="s">
        <v>59</v>
      </c>
      <c r="M537" s="97" t="s">
        <v>2677</v>
      </c>
      <c r="N537" s="97" t="s">
        <v>2678</v>
      </c>
      <c r="O537" s="97" t="s">
        <v>2501</v>
      </c>
      <c r="P537" s="44">
        <v>44.69</v>
      </c>
      <c r="Q537" s="25" t="s">
        <v>2679</v>
      </c>
      <c r="R537" s="97" t="s">
        <v>4503</v>
      </c>
      <c r="S537" s="295" t="s">
        <v>5467</v>
      </c>
      <c r="T537" s="292">
        <v>200000000</v>
      </c>
      <c r="U537" s="292">
        <v>415004880</v>
      </c>
      <c r="V537" s="292">
        <v>1066969703</v>
      </c>
      <c r="W537" s="292">
        <v>6647237</v>
      </c>
      <c r="X537" s="121">
        <v>245640</v>
      </c>
      <c r="Y537" s="121">
        <v>925092</v>
      </c>
      <c r="Z537" s="81">
        <v>40876</v>
      </c>
      <c r="AA537" s="24" t="s">
        <v>52</v>
      </c>
      <c r="AB537" s="24" t="s">
        <v>52</v>
      </c>
      <c r="AC537" s="11" t="s">
        <v>103</v>
      </c>
      <c r="AD537" s="11" t="s">
        <v>234</v>
      </c>
      <c r="AE537" s="48"/>
      <c r="AF537" s="48"/>
      <c r="AG537" s="49"/>
      <c r="AH537" s="115"/>
      <c r="AI537" s="116" t="s">
        <v>55</v>
      </c>
      <c r="AJ537" s="50"/>
      <c r="AK537" s="50"/>
      <c r="AL537" s="50"/>
      <c r="AM537" s="50"/>
      <c r="AN537" s="52"/>
      <c r="AO537" s="52"/>
      <c r="AP537" s="52"/>
      <c r="AQ537" s="52"/>
      <c r="AR537" s="52"/>
      <c r="AS537" s="117"/>
      <c r="AT537" s="117"/>
      <c r="AU537" s="117"/>
      <c r="AV537" s="117"/>
      <c r="AW537" s="117"/>
      <c r="AX537" s="56"/>
      <c r="AY537" s="56"/>
      <c r="AZ537" s="56"/>
      <c r="BA537" s="56"/>
      <c r="BB537" s="56"/>
      <c r="BC537" s="58"/>
    </row>
    <row r="538" spans="1:55" ht="12.5" customHeight="1" x14ac:dyDescent="0.25">
      <c r="A538" s="1"/>
      <c r="B538" s="41" t="s">
        <v>2680</v>
      </c>
      <c r="C538" s="25" t="s">
        <v>274</v>
      </c>
      <c r="D538" s="24">
        <v>43</v>
      </c>
      <c r="E538" s="191" t="s">
        <v>41</v>
      </c>
      <c r="F538" s="121">
        <v>2019</v>
      </c>
      <c r="G538" s="119">
        <v>7.6760000000000002</v>
      </c>
      <c r="H538" s="25" t="s">
        <v>246</v>
      </c>
      <c r="I538" s="8" t="s">
        <v>247</v>
      </c>
      <c r="J538" s="8" t="s">
        <v>68</v>
      </c>
      <c r="K538" s="119">
        <v>7.6</v>
      </c>
      <c r="L538" s="25" t="s">
        <v>59</v>
      </c>
      <c r="M538" s="25" t="s">
        <v>2681</v>
      </c>
      <c r="N538" s="25" t="s">
        <v>2682</v>
      </c>
      <c r="O538" s="25" t="s">
        <v>2501</v>
      </c>
      <c r="P538" s="44">
        <v>26.69</v>
      </c>
      <c r="Q538" s="41" t="s">
        <v>2683</v>
      </c>
      <c r="R538" s="97"/>
      <c r="S538" s="295" t="s">
        <v>5468</v>
      </c>
      <c r="T538" s="292">
        <v>200000000</v>
      </c>
      <c r="U538" s="292">
        <v>434038008</v>
      </c>
      <c r="V538" s="292">
        <v>1073394593</v>
      </c>
      <c r="W538" s="292">
        <v>8637006</v>
      </c>
      <c r="X538" s="121">
        <v>147603</v>
      </c>
      <c r="Y538" s="121">
        <v>294973</v>
      </c>
      <c r="Z538" s="81">
        <v>43821</v>
      </c>
      <c r="AA538" s="24" t="s">
        <v>52</v>
      </c>
      <c r="AB538" s="24" t="s">
        <v>53</v>
      </c>
      <c r="AC538" s="11" t="s">
        <v>103</v>
      </c>
      <c r="AD538" s="11" t="s">
        <v>234</v>
      </c>
      <c r="AE538" s="48"/>
      <c r="AF538" s="48"/>
      <c r="AG538" s="49"/>
      <c r="AH538" s="115"/>
      <c r="AI538" s="116" t="s">
        <v>55</v>
      </c>
      <c r="AJ538" s="50"/>
      <c r="AK538" s="50"/>
      <c r="AL538" s="50"/>
      <c r="AM538" s="50"/>
      <c r="AN538" s="52" t="s">
        <v>82</v>
      </c>
      <c r="AO538" s="52" t="s">
        <v>325</v>
      </c>
      <c r="AP538" s="52"/>
      <c r="AQ538" s="52"/>
      <c r="AR538" s="52"/>
      <c r="AS538" s="117"/>
      <c r="AT538" s="117"/>
      <c r="AU538" s="117"/>
      <c r="AV538" s="117"/>
      <c r="AW538" s="117"/>
      <c r="AX538" s="56"/>
      <c r="AY538" s="56"/>
      <c r="AZ538" s="56"/>
      <c r="BA538" s="56"/>
      <c r="BB538" s="56"/>
      <c r="BC538" s="58"/>
    </row>
    <row r="539" spans="1:55" ht="12.5" customHeight="1" x14ac:dyDescent="0.25">
      <c r="A539" s="1"/>
      <c r="B539" t="s">
        <v>2684</v>
      </c>
      <c r="C539" s="25" t="s">
        <v>274</v>
      </c>
      <c r="D539" s="24">
        <v>43</v>
      </c>
      <c r="E539" s="118" t="s">
        <v>41</v>
      </c>
      <c r="F539" s="43">
        <v>2010</v>
      </c>
      <c r="G539" s="44">
        <v>8.24</v>
      </c>
      <c r="H539" s="97" t="s">
        <v>5469</v>
      </c>
      <c r="I539" s="8" t="s">
        <v>247</v>
      </c>
      <c r="J539" s="8" t="s">
        <v>150</v>
      </c>
      <c r="K539" s="44">
        <v>8.1</v>
      </c>
      <c r="L539" s="97" t="s">
        <v>5470</v>
      </c>
      <c r="M539" s="97" t="s">
        <v>2685</v>
      </c>
      <c r="N539" s="97" t="s">
        <v>2686</v>
      </c>
      <c r="O539" s="97" t="s">
        <v>2687</v>
      </c>
      <c r="P539" s="44">
        <v>36.78</v>
      </c>
      <c r="Q539" s="97" t="s">
        <v>2688</v>
      </c>
      <c r="R539" s="97"/>
      <c r="S539" s="295" t="s">
        <v>5471</v>
      </c>
      <c r="T539" s="292">
        <v>165000000</v>
      </c>
      <c r="U539" s="292">
        <v>217581231</v>
      </c>
      <c r="V539" s="292">
        <v>494878759</v>
      </c>
      <c r="W539" s="292">
        <v>23485237</v>
      </c>
      <c r="X539" s="121">
        <v>686702</v>
      </c>
      <c r="Y539" s="121">
        <v>837399</v>
      </c>
      <c r="Z539" s="81">
        <v>40452</v>
      </c>
      <c r="AA539" s="24" t="s">
        <v>52</v>
      </c>
      <c r="AB539" s="24" t="s">
        <v>52</v>
      </c>
      <c r="AC539" s="11" t="s">
        <v>103</v>
      </c>
      <c r="AD539" s="11" t="s">
        <v>234</v>
      </c>
      <c r="AE539" s="48"/>
      <c r="AF539" s="48"/>
      <c r="AG539" s="49"/>
      <c r="AH539" s="115"/>
      <c r="AI539" s="116" t="s">
        <v>55</v>
      </c>
      <c r="AJ539" s="50"/>
      <c r="AK539" s="50"/>
      <c r="AL539" s="50"/>
      <c r="AM539" s="50"/>
      <c r="AN539" s="52"/>
      <c r="AO539" s="52"/>
      <c r="AP539" s="52"/>
      <c r="AQ539" s="52"/>
      <c r="AR539" s="52"/>
      <c r="AS539" s="117"/>
      <c r="AT539" s="117"/>
      <c r="AU539" s="117"/>
      <c r="AV539" s="117"/>
      <c r="AW539" s="117"/>
      <c r="AX539" s="56"/>
      <c r="AY539" s="56"/>
      <c r="AZ539" s="56"/>
      <c r="BA539" s="56"/>
      <c r="BB539" s="56"/>
      <c r="BC539" s="58"/>
    </row>
    <row r="540" spans="1:55" ht="12.5" customHeight="1" x14ac:dyDescent="0.25">
      <c r="A540" s="1"/>
      <c r="B540" t="s">
        <v>2689</v>
      </c>
      <c r="C540" s="25" t="s">
        <v>274</v>
      </c>
      <c r="D540" s="24">
        <v>43</v>
      </c>
      <c r="E540" s="120" t="s">
        <v>41</v>
      </c>
      <c r="F540" s="43">
        <v>2014</v>
      </c>
      <c r="G540" s="44">
        <v>7.9640000000000004</v>
      </c>
      <c r="H540" s="25" t="s">
        <v>246</v>
      </c>
      <c r="I540" s="8" t="s">
        <v>67</v>
      </c>
      <c r="J540" s="8" t="s">
        <v>150</v>
      </c>
      <c r="K540" s="44">
        <v>7.8</v>
      </c>
      <c r="L540" t="s">
        <v>1074</v>
      </c>
      <c r="M540" t="s">
        <v>2690</v>
      </c>
      <c r="N540" t="s">
        <v>2691</v>
      </c>
      <c r="O540" t="s">
        <v>2692</v>
      </c>
      <c r="P540" s="44">
        <v>38.479999999999997</v>
      </c>
      <c r="Q540" t="s">
        <v>2693</v>
      </c>
      <c r="S540" s="7"/>
      <c r="T540" s="292">
        <v>145000000</v>
      </c>
      <c r="U540" s="292">
        <v>177002924</v>
      </c>
      <c r="V540" s="292">
        <v>621537519</v>
      </c>
      <c r="W540" s="292">
        <v>30015773</v>
      </c>
      <c r="X540" s="121">
        <v>317428</v>
      </c>
      <c r="Y540" s="121">
        <v>378996</v>
      </c>
      <c r="Z540" s="81">
        <v>42000</v>
      </c>
      <c r="AA540" s="47" t="s">
        <v>52</v>
      </c>
      <c r="AB540" s="47" t="s">
        <v>52</v>
      </c>
      <c r="AC540" s="11" t="s">
        <v>103</v>
      </c>
      <c r="AD540" s="11" t="s">
        <v>234</v>
      </c>
      <c r="AE540" s="48"/>
      <c r="AF540" s="48"/>
      <c r="AG540" s="49"/>
      <c r="AH540" s="48"/>
      <c r="AI540" s="116" t="s">
        <v>55</v>
      </c>
      <c r="AJ540" s="50"/>
      <c r="AK540" s="50"/>
      <c r="AL540" s="50"/>
      <c r="AM540" s="50"/>
      <c r="AN540" s="52"/>
      <c r="AO540" s="52"/>
      <c r="AP540" s="52"/>
      <c r="AQ540" s="52"/>
      <c r="AR540" s="52"/>
      <c r="AS540" s="54"/>
      <c r="AT540" s="54"/>
      <c r="AU540" s="54"/>
      <c r="AV540" s="54"/>
      <c r="AW540" s="54"/>
      <c r="AX540" s="56"/>
      <c r="AY540" s="56"/>
      <c r="AZ540" s="56"/>
      <c r="BA540" s="56"/>
      <c r="BB540" s="56"/>
      <c r="BC540" s="58"/>
    </row>
    <row r="541" spans="1:55" ht="12.5" customHeight="1" x14ac:dyDescent="0.25">
      <c r="A541" s="1"/>
      <c r="B541" t="s">
        <v>2694</v>
      </c>
      <c r="C541" s="25" t="s">
        <v>274</v>
      </c>
      <c r="D541" s="24">
        <v>43</v>
      </c>
      <c r="E541" s="120" t="s">
        <v>41</v>
      </c>
      <c r="F541" s="43">
        <v>2019</v>
      </c>
      <c r="G541" s="44">
        <v>7.7519999999999998</v>
      </c>
      <c r="H541" s="97" t="s">
        <v>4367</v>
      </c>
      <c r="I541" s="8" t="s">
        <v>247</v>
      </c>
      <c r="J541" s="8" t="s">
        <v>150</v>
      </c>
      <c r="K541" s="44">
        <v>7.4</v>
      </c>
      <c r="L541" s="97" t="s">
        <v>622</v>
      </c>
      <c r="M541" s="97" t="s">
        <v>2690</v>
      </c>
      <c r="N541" s="97" t="s">
        <v>2696</v>
      </c>
      <c r="O541" s="97" t="s">
        <v>2692</v>
      </c>
      <c r="P541" s="44">
        <v>34.83</v>
      </c>
      <c r="Q541" s="25" t="s">
        <v>2697</v>
      </c>
      <c r="R541" s="97"/>
      <c r="S541" s="295" t="s">
        <v>5472</v>
      </c>
      <c r="T541" s="292">
        <v>129000000</v>
      </c>
      <c r="U541" s="292">
        <v>160799505</v>
      </c>
      <c r="V541" s="292">
        <v>521799505</v>
      </c>
      <c r="W541" s="292">
        <v>28653422</v>
      </c>
      <c r="X541" s="121">
        <v>301688</v>
      </c>
      <c r="Y541" s="121">
        <v>162152</v>
      </c>
      <c r="Z541" s="81">
        <v>43625</v>
      </c>
      <c r="AA541" s="24" t="s">
        <v>52</v>
      </c>
      <c r="AB541" s="24" t="s">
        <v>53</v>
      </c>
      <c r="AC541" s="11" t="s">
        <v>103</v>
      </c>
      <c r="AD541" s="11" t="s">
        <v>234</v>
      </c>
      <c r="AE541" s="48"/>
      <c r="AF541" s="48"/>
      <c r="AG541" s="49"/>
      <c r="AH541" s="115"/>
      <c r="AI541" s="116" t="s">
        <v>55</v>
      </c>
      <c r="AJ541" s="50"/>
      <c r="AK541" s="50"/>
      <c r="AL541" s="50"/>
      <c r="AM541" s="50"/>
      <c r="AN541" s="52" t="s">
        <v>82</v>
      </c>
      <c r="AO541" s="52" t="s">
        <v>325</v>
      </c>
      <c r="AP541" s="52"/>
      <c r="AQ541" s="52"/>
      <c r="AR541" s="52"/>
      <c r="AS541" s="117"/>
      <c r="AT541" s="117"/>
      <c r="AU541" s="117"/>
      <c r="AV541" s="117"/>
      <c r="AW541" s="117"/>
      <c r="AX541" s="56"/>
      <c r="AY541" s="56"/>
      <c r="AZ541" s="56"/>
      <c r="BA541" s="56"/>
      <c r="BB541" s="56"/>
      <c r="BC541" s="58"/>
    </row>
    <row r="542" spans="1:55" ht="12.5" customHeight="1" x14ac:dyDescent="0.25">
      <c r="A542" s="1"/>
      <c r="B542" t="s">
        <v>2698</v>
      </c>
      <c r="C542" s="25" t="s">
        <v>238</v>
      </c>
      <c r="D542" s="24">
        <v>43</v>
      </c>
      <c r="E542" s="118" t="s">
        <v>41</v>
      </c>
      <c r="F542" s="43">
        <v>2014</v>
      </c>
      <c r="G542" s="44">
        <v>7.4660000000000002</v>
      </c>
      <c r="H542" s="97" t="s">
        <v>2699</v>
      </c>
      <c r="I542" s="8" t="s">
        <v>247</v>
      </c>
      <c r="J542" s="8" t="s">
        <v>150</v>
      </c>
      <c r="K542" s="44">
        <v>7.2</v>
      </c>
      <c r="L542" s="97" t="s">
        <v>987</v>
      </c>
      <c r="M542" s="97" t="s">
        <v>2700</v>
      </c>
      <c r="N542" s="97" t="s">
        <v>2701</v>
      </c>
      <c r="O542" s="97" t="s">
        <v>2702</v>
      </c>
      <c r="P542" s="44">
        <v>36.520000000000003</v>
      </c>
      <c r="Q542" s="25" t="s">
        <v>2703</v>
      </c>
      <c r="R542" s="97"/>
      <c r="S542" s="295"/>
      <c r="T542" s="292">
        <v>50000000</v>
      </c>
      <c r="U542" s="292">
        <v>50151543</v>
      </c>
      <c r="V542" s="292">
        <v>99783556</v>
      </c>
      <c r="W542" s="292">
        <v>1171573</v>
      </c>
      <c r="X542" s="121">
        <v>50392</v>
      </c>
      <c r="Y542" s="121">
        <v>80661</v>
      </c>
      <c r="Z542" s="81">
        <v>42145</v>
      </c>
      <c r="AA542" s="22" t="s">
        <v>52</v>
      </c>
      <c r="AB542" s="24" t="s">
        <v>52</v>
      </c>
      <c r="AC542" s="11" t="s">
        <v>103</v>
      </c>
      <c r="AD542" s="11" t="s">
        <v>234</v>
      </c>
      <c r="AE542" s="48"/>
      <c r="AF542" s="48"/>
      <c r="AG542" s="49"/>
      <c r="AH542" s="115"/>
      <c r="AI542" s="116" t="s">
        <v>55</v>
      </c>
      <c r="AJ542" s="50"/>
      <c r="AK542" s="50"/>
      <c r="AL542" s="50"/>
      <c r="AM542" s="50"/>
      <c r="AN542" s="52"/>
      <c r="AO542" s="52"/>
      <c r="AP542" s="52"/>
      <c r="AQ542" s="52"/>
      <c r="AR542" s="52"/>
      <c r="AS542" s="117"/>
      <c r="AT542" s="117"/>
      <c r="AU542" s="117"/>
      <c r="AV542" s="117"/>
      <c r="AW542" s="117"/>
      <c r="AX542" s="56"/>
      <c r="AY542" s="56"/>
      <c r="AZ542" s="56"/>
      <c r="BA542" s="56"/>
      <c r="BB542" s="56"/>
      <c r="BC542" s="58"/>
    </row>
    <row r="543" spans="1:55" ht="12.5" customHeight="1" x14ac:dyDescent="0.25">
      <c r="A543" s="1"/>
      <c r="B543" t="s">
        <v>2704</v>
      </c>
      <c r="C543" s="25" t="s">
        <v>238</v>
      </c>
      <c r="D543" s="24">
        <v>43</v>
      </c>
      <c r="E543" s="118" t="s">
        <v>41</v>
      </c>
      <c r="F543" s="43">
        <v>2014</v>
      </c>
      <c r="G543" s="44">
        <v>5.1929999999999996</v>
      </c>
      <c r="H543" s="97" t="s">
        <v>2488</v>
      </c>
      <c r="I543" s="8" t="s">
        <v>67</v>
      </c>
      <c r="J543" s="8"/>
      <c r="K543" s="44">
        <v>4.5999999999999996</v>
      </c>
      <c r="L543" s="97" t="s">
        <v>240</v>
      </c>
      <c r="M543" s="97" t="s">
        <v>2705</v>
      </c>
      <c r="N543" s="97" t="s">
        <v>2706</v>
      </c>
      <c r="O543" s="97" t="s">
        <v>2707</v>
      </c>
      <c r="P543" s="44">
        <v>22.64</v>
      </c>
      <c r="Q543" s="97" t="s">
        <v>2708</v>
      </c>
      <c r="R543" s="97" t="s">
        <v>2709</v>
      </c>
      <c r="S543" s="295"/>
      <c r="T543" s="119"/>
      <c r="U543" s="119"/>
      <c r="V543" s="119"/>
      <c r="W543" s="292">
        <v>112082</v>
      </c>
      <c r="X543" s="121">
        <v>819</v>
      </c>
      <c r="Y543" s="121">
        <v>245</v>
      </c>
      <c r="Z543" s="81">
        <v>42715</v>
      </c>
      <c r="AA543" s="47" t="s">
        <v>52</v>
      </c>
      <c r="AB543" s="24" t="s">
        <v>53</v>
      </c>
      <c r="AC543" s="11" t="s">
        <v>103</v>
      </c>
      <c r="AD543" s="11" t="s">
        <v>234</v>
      </c>
      <c r="AE543" s="48"/>
      <c r="AF543" s="48"/>
      <c r="AG543" s="49"/>
      <c r="AH543" s="115"/>
      <c r="AI543" s="116" t="s">
        <v>55</v>
      </c>
      <c r="AJ543" s="50"/>
      <c r="AK543" s="50"/>
      <c r="AL543" s="50"/>
      <c r="AM543" s="50"/>
      <c r="AN543" s="52"/>
      <c r="AO543" s="52"/>
      <c r="AP543" s="52"/>
      <c r="AQ543" s="52"/>
      <c r="AR543" s="52"/>
      <c r="AS543" s="117"/>
      <c r="AT543" s="117"/>
      <c r="AU543" s="117"/>
      <c r="AV543" s="117"/>
      <c r="AW543" s="117"/>
      <c r="AX543" s="56"/>
      <c r="AY543" s="56"/>
      <c r="AZ543" s="56"/>
      <c r="BA543" s="56"/>
      <c r="BB543" s="56"/>
      <c r="BC543" s="58"/>
    </row>
    <row r="544" spans="1:55" ht="12.5" customHeight="1" x14ac:dyDescent="0.25">
      <c r="A544" s="1"/>
      <c r="B544" t="s">
        <v>2710</v>
      </c>
      <c r="C544" s="25" t="s">
        <v>238</v>
      </c>
      <c r="D544" s="24">
        <v>43</v>
      </c>
      <c r="E544" s="120" t="s">
        <v>41</v>
      </c>
      <c r="F544" s="43">
        <v>2012</v>
      </c>
      <c r="G544" s="44">
        <v>6.4</v>
      </c>
      <c r="H544" s="97" t="s">
        <v>2396</v>
      </c>
      <c r="I544" s="8"/>
      <c r="J544" s="8"/>
      <c r="K544" s="44">
        <v>6.4</v>
      </c>
      <c r="L544" s="97" t="s">
        <v>240</v>
      </c>
      <c r="M544" s="97" t="s">
        <v>2711</v>
      </c>
      <c r="N544" s="97" t="s">
        <v>2712</v>
      </c>
      <c r="O544" s="97" t="s">
        <v>5473</v>
      </c>
      <c r="P544" s="44">
        <v>20.68</v>
      </c>
      <c r="Q544" s="25" t="s">
        <v>2713</v>
      </c>
      <c r="R544" s="97" t="s">
        <v>2714</v>
      </c>
      <c r="S544" s="295"/>
      <c r="T544" s="119"/>
      <c r="U544" s="119"/>
      <c r="V544" s="119"/>
      <c r="W544" s="119"/>
      <c r="X544" s="121">
        <v>37</v>
      </c>
      <c r="Y544" s="121">
        <v>67</v>
      </c>
      <c r="Z544" s="81">
        <v>43090</v>
      </c>
      <c r="AA544" s="24" t="s">
        <v>52</v>
      </c>
      <c r="AB544" s="24" t="s">
        <v>53</v>
      </c>
      <c r="AC544" s="48" t="s">
        <v>54</v>
      </c>
      <c r="AD544" s="11" t="s">
        <v>234</v>
      </c>
      <c r="AE544" s="48"/>
      <c r="AF544" s="48"/>
      <c r="AG544" s="49"/>
      <c r="AH544" s="115"/>
      <c r="AI544" s="116" t="s">
        <v>55</v>
      </c>
      <c r="AJ544" s="50"/>
      <c r="AK544" s="50"/>
      <c r="AL544" s="50"/>
      <c r="AM544" s="50"/>
      <c r="AN544" s="52"/>
      <c r="AO544" s="52"/>
      <c r="AP544" s="52"/>
      <c r="AQ544" s="52"/>
      <c r="AR544" s="52"/>
      <c r="AS544" s="117"/>
      <c r="AT544" s="117"/>
      <c r="AU544" s="117"/>
      <c r="AV544" s="117"/>
      <c r="AW544" s="117"/>
      <c r="AX544" s="56"/>
      <c r="AY544" s="56"/>
      <c r="AZ544" s="56"/>
      <c r="BA544" s="56"/>
      <c r="BB544" s="56"/>
      <c r="BC544" s="58"/>
    </row>
    <row r="545" spans="1:55" ht="12.5" customHeight="1" x14ac:dyDescent="0.25">
      <c r="A545" s="1"/>
      <c r="B545" t="s">
        <v>2715</v>
      </c>
      <c r="C545" s="25" t="s">
        <v>238</v>
      </c>
      <c r="D545" s="24">
        <v>43</v>
      </c>
      <c r="E545" s="118" t="s">
        <v>41</v>
      </c>
      <c r="F545" s="43">
        <v>2009</v>
      </c>
      <c r="G545" s="44">
        <v>7.7720000000000002</v>
      </c>
      <c r="H545" s="97" t="s">
        <v>5474</v>
      </c>
      <c r="I545" s="8" t="s">
        <v>247</v>
      </c>
      <c r="J545" s="8" t="s">
        <v>150</v>
      </c>
      <c r="K545" s="44">
        <v>7.8</v>
      </c>
      <c r="L545" s="97" t="s">
        <v>59</v>
      </c>
      <c r="M545" s="97" t="s">
        <v>2716</v>
      </c>
      <c r="N545" s="97" t="s">
        <v>5475</v>
      </c>
      <c r="O545" s="97" t="s">
        <v>2717</v>
      </c>
      <c r="P545" s="44">
        <v>43.9</v>
      </c>
      <c r="Q545" s="25" t="s">
        <v>2718</v>
      </c>
      <c r="R545" s="97"/>
      <c r="S545" s="295" t="s">
        <v>5476</v>
      </c>
      <c r="T545" s="292">
        <v>60000000</v>
      </c>
      <c r="U545" s="292">
        <v>75286229</v>
      </c>
      <c r="V545" s="292">
        <v>124596398</v>
      </c>
      <c r="W545" s="292">
        <v>1736181</v>
      </c>
      <c r="X545" s="121">
        <v>272419</v>
      </c>
      <c r="Y545" s="121">
        <v>281900</v>
      </c>
      <c r="Z545" s="81">
        <v>40452</v>
      </c>
      <c r="AA545" s="24" t="s">
        <v>52</v>
      </c>
      <c r="AB545" s="24" t="s">
        <v>52</v>
      </c>
      <c r="AC545" s="11" t="s">
        <v>103</v>
      </c>
      <c r="AD545" s="11" t="s">
        <v>234</v>
      </c>
      <c r="AE545" s="48"/>
      <c r="AF545" s="48"/>
      <c r="AG545" s="49"/>
      <c r="AH545" s="115"/>
      <c r="AI545" s="116" t="s">
        <v>55</v>
      </c>
      <c r="AJ545" s="50"/>
      <c r="AK545" s="50"/>
      <c r="AL545" s="50"/>
      <c r="AM545" s="50"/>
      <c r="AN545" s="52"/>
      <c r="AO545" s="52"/>
      <c r="AP545" s="52"/>
      <c r="AQ545" s="52"/>
      <c r="AR545" s="52"/>
      <c r="AS545" s="117"/>
      <c r="AT545" s="117"/>
      <c r="AU545" s="117"/>
      <c r="AV545" s="117"/>
      <c r="AW545" s="117"/>
      <c r="AX545" s="56"/>
      <c r="AY545" s="56"/>
      <c r="AZ545" s="56"/>
      <c r="BA545" s="56"/>
      <c r="BB545" s="56"/>
      <c r="BC545" s="58"/>
    </row>
    <row r="546" spans="1:55" ht="12.5" customHeight="1" x14ac:dyDescent="0.25">
      <c r="A546" s="1"/>
      <c r="B546" t="s">
        <v>2719</v>
      </c>
      <c r="C546" s="25" t="s">
        <v>238</v>
      </c>
      <c r="D546" s="24">
        <v>43</v>
      </c>
      <c r="E546" s="118" t="s">
        <v>41</v>
      </c>
      <c r="F546" s="43">
        <v>2019</v>
      </c>
      <c r="G546" s="44">
        <v>7.093</v>
      </c>
      <c r="H546" s="97" t="s">
        <v>2720</v>
      </c>
      <c r="I546" s="8" t="s">
        <v>247</v>
      </c>
      <c r="J546" s="8" t="s">
        <v>150</v>
      </c>
      <c r="K546" s="44">
        <v>4.9000000000000004</v>
      </c>
      <c r="L546" s="97" t="s">
        <v>5477</v>
      </c>
      <c r="M546" s="97" t="s">
        <v>2722</v>
      </c>
      <c r="N546" s="97" t="s">
        <v>4363</v>
      </c>
      <c r="O546" s="97" t="s">
        <v>2723</v>
      </c>
      <c r="P546" s="44">
        <v>23.35</v>
      </c>
      <c r="Q546" s="25" t="s">
        <v>2724</v>
      </c>
      <c r="R546" s="97"/>
      <c r="S546" s="295" t="s">
        <v>5478</v>
      </c>
      <c r="T546" s="119"/>
      <c r="U546" s="119"/>
      <c r="V546" s="292">
        <v>35515687</v>
      </c>
      <c r="W546" s="292">
        <v>3254694</v>
      </c>
      <c r="X546" s="121">
        <v>332981</v>
      </c>
      <c r="Y546" s="121">
        <v>8176</v>
      </c>
      <c r="Z546" s="81">
        <v>43718</v>
      </c>
      <c r="AA546" s="24" t="s">
        <v>52</v>
      </c>
      <c r="AB546" s="24" t="s">
        <v>53</v>
      </c>
      <c r="AC546" s="11" t="s">
        <v>103</v>
      </c>
      <c r="AD546" s="11" t="s">
        <v>234</v>
      </c>
      <c r="AE546" s="48"/>
      <c r="AF546" s="48"/>
      <c r="AG546" s="49"/>
      <c r="AH546" s="115"/>
      <c r="AI546" s="116" t="s">
        <v>55</v>
      </c>
      <c r="AJ546" s="50"/>
      <c r="AK546" s="50"/>
      <c r="AL546" s="50"/>
      <c r="AM546" s="50"/>
      <c r="AN546" s="52"/>
      <c r="AO546" s="52"/>
      <c r="AP546" s="52"/>
      <c r="AQ546" s="52"/>
      <c r="AR546" s="52"/>
      <c r="AS546" s="117"/>
      <c r="AT546" s="117"/>
      <c r="AU546" s="117"/>
      <c r="AV546" s="117"/>
      <c r="AW546" s="117"/>
      <c r="AX546" s="56"/>
      <c r="AY546" s="56"/>
      <c r="AZ546" s="56"/>
      <c r="BA546" s="56"/>
      <c r="BB546" s="56"/>
      <c r="BC546" s="58"/>
    </row>
    <row r="547" spans="1:55" ht="12.5" customHeight="1" x14ac:dyDescent="0.25">
      <c r="A547" s="1"/>
      <c r="B547" t="s">
        <v>1589</v>
      </c>
      <c r="C547" s="25" t="s">
        <v>238</v>
      </c>
      <c r="D547" s="24">
        <v>43</v>
      </c>
      <c r="E547" s="118" t="s">
        <v>41</v>
      </c>
      <c r="F547" s="43">
        <v>1994</v>
      </c>
      <c r="G547" s="44">
        <v>8.7750000000000004</v>
      </c>
      <c r="H547" s="97" t="s">
        <v>1590</v>
      </c>
      <c r="I547" s="8" t="s">
        <v>67</v>
      </c>
      <c r="J547" s="8" t="s">
        <v>68</v>
      </c>
      <c r="K547" s="44">
        <v>8.5</v>
      </c>
      <c r="L547" s="97" t="s">
        <v>59</v>
      </c>
      <c r="M547" s="97" t="s">
        <v>2725</v>
      </c>
      <c r="N547" s="97" t="s">
        <v>2726</v>
      </c>
      <c r="O547" s="97" t="s">
        <v>2485</v>
      </c>
      <c r="P547" s="44">
        <v>38.4</v>
      </c>
      <c r="Q547" s="25" t="s">
        <v>1593</v>
      </c>
      <c r="R547" s="97"/>
      <c r="S547" s="295" t="s">
        <v>5479</v>
      </c>
      <c r="T547" s="292">
        <v>45000000</v>
      </c>
      <c r="U547" s="292">
        <v>312855561</v>
      </c>
      <c r="V547" s="292">
        <v>763455561</v>
      </c>
      <c r="W547" s="119"/>
      <c r="X547" s="121">
        <v>719628</v>
      </c>
      <c r="Y547" s="121">
        <v>1194971</v>
      </c>
      <c r="Z547" s="81">
        <v>40796</v>
      </c>
      <c r="AA547" s="24" t="s">
        <v>52</v>
      </c>
      <c r="AB547" s="24" t="s">
        <v>52</v>
      </c>
      <c r="AC547" s="11" t="s">
        <v>103</v>
      </c>
      <c r="AD547" s="11" t="s">
        <v>234</v>
      </c>
      <c r="AE547" s="48"/>
      <c r="AF547" s="48"/>
      <c r="AG547" s="49"/>
      <c r="AH547" s="115"/>
      <c r="AI547" s="116" t="s">
        <v>55</v>
      </c>
      <c r="AJ547" s="50"/>
      <c r="AK547" s="50"/>
      <c r="AL547" s="50"/>
      <c r="AM547" s="50"/>
      <c r="AN547" s="52"/>
      <c r="AO547" s="52"/>
      <c r="AP547" s="52"/>
      <c r="AQ547" s="52"/>
      <c r="AR547" s="52"/>
      <c r="AS547" s="117"/>
      <c r="AT547" s="117"/>
      <c r="AU547" s="117"/>
      <c r="AV547" s="117"/>
      <c r="AW547" s="117"/>
      <c r="AX547" s="56"/>
      <c r="AY547" s="56"/>
      <c r="AZ547" s="56"/>
      <c r="BA547" s="56"/>
      <c r="BB547" s="56"/>
      <c r="BC547" s="58"/>
    </row>
    <row r="548" spans="1:55" ht="12.5" customHeight="1" x14ac:dyDescent="0.25">
      <c r="A548" s="1"/>
      <c r="B548" s="41" t="s">
        <v>2727</v>
      </c>
      <c r="C548" s="25" t="s">
        <v>238</v>
      </c>
      <c r="D548" s="24">
        <v>43</v>
      </c>
      <c r="E548" s="118" t="s">
        <v>41</v>
      </c>
      <c r="F548" s="43">
        <v>2013</v>
      </c>
      <c r="G548" s="44">
        <v>5.8330000000000002</v>
      </c>
      <c r="H548" s="97" t="s">
        <v>2728</v>
      </c>
      <c r="I548" s="8" t="s">
        <v>67</v>
      </c>
      <c r="J548" s="8"/>
      <c r="K548" s="44">
        <v>5.6</v>
      </c>
      <c r="L548" s="97" t="s">
        <v>4360</v>
      </c>
      <c r="M548" s="97" t="s">
        <v>2729</v>
      </c>
      <c r="N548" s="97" t="s">
        <v>5480</v>
      </c>
      <c r="O548" s="97" t="s">
        <v>5481</v>
      </c>
      <c r="P548" s="44">
        <v>36.229999999999997</v>
      </c>
      <c r="Q548" s="97" t="s">
        <v>2730</v>
      </c>
      <c r="R548" s="25" t="s">
        <v>2731</v>
      </c>
      <c r="S548" s="7" t="s">
        <v>5482</v>
      </c>
      <c r="T548" s="292">
        <v>20000000</v>
      </c>
      <c r="U548" s="292">
        <v>1029</v>
      </c>
      <c r="V548" s="292">
        <v>27187375</v>
      </c>
      <c r="W548" s="292">
        <v>1993120</v>
      </c>
      <c r="X548" s="121">
        <v>13778</v>
      </c>
      <c r="Y548" s="121">
        <v>6676</v>
      </c>
      <c r="Z548" s="81">
        <v>41746</v>
      </c>
      <c r="AA548" s="24" t="s">
        <v>52</v>
      </c>
      <c r="AB548" s="24" t="s">
        <v>52</v>
      </c>
      <c r="AC548" s="11" t="s">
        <v>103</v>
      </c>
      <c r="AD548" s="11" t="s">
        <v>234</v>
      </c>
      <c r="AE548" s="48"/>
      <c r="AF548" s="48"/>
      <c r="AG548" s="49"/>
      <c r="AH548" s="115"/>
      <c r="AI548" s="116" t="s">
        <v>55</v>
      </c>
      <c r="AJ548" s="50"/>
      <c r="AK548" s="50"/>
      <c r="AL548" s="50"/>
      <c r="AM548" s="50"/>
      <c r="AN548" s="52"/>
      <c r="AO548" s="52"/>
      <c r="AP548" s="52"/>
      <c r="AQ548" s="52"/>
      <c r="AR548" s="52"/>
      <c r="AS548" s="117"/>
      <c r="AT548" s="117"/>
      <c r="AU548" s="117"/>
      <c r="AV548" s="117"/>
      <c r="AW548" s="117"/>
      <c r="AX548" s="56"/>
      <c r="AY548" s="56"/>
      <c r="AZ548" s="56"/>
      <c r="BA548" s="56"/>
      <c r="BB548" s="56"/>
      <c r="BC548" s="58"/>
    </row>
    <row r="549" spans="1:55" ht="12.5" customHeight="1" x14ac:dyDescent="0.25">
      <c r="A549" s="1"/>
      <c r="B549" t="s">
        <v>2732</v>
      </c>
      <c r="C549" s="25" t="s">
        <v>274</v>
      </c>
      <c r="D549" s="24">
        <v>43</v>
      </c>
      <c r="E549" s="118" t="s">
        <v>41</v>
      </c>
      <c r="F549" s="43">
        <v>2001</v>
      </c>
      <c r="G549" s="44">
        <v>8.1310000000000002</v>
      </c>
      <c r="H549" s="97" t="s">
        <v>246</v>
      </c>
      <c r="I549" s="8" t="s">
        <v>67</v>
      </c>
      <c r="J549" s="8" t="s">
        <v>68</v>
      </c>
      <c r="K549" s="44">
        <v>8.1</v>
      </c>
      <c r="L549" s="97" t="s">
        <v>59</v>
      </c>
      <c r="M549" s="97" t="s">
        <v>2733</v>
      </c>
      <c r="N549" s="97" t="s">
        <v>2734</v>
      </c>
      <c r="O549" s="97" t="s">
        <v>2501</v>
      </c>
      <c r="P549" s="44">
        <v>36.14</v>
      </c>
      <c r="Q549" t="s">
        <v>2735</v>
      </c>
      <c r="R549" s="97"/>
      <c r="S549" s="295" t="s">
        <v>5483</v>
      </c>
      <c r="T549" s="292">
        <v>115000000</v>
      </c>
      <c r="U549" s="292">
        <v>255873250</v>
      </c>
      <c r="V549" s="292">
        <v>528773250</v>
      </c>
      <c r="W549" s="292">
        <v>2760000</v>
      </c>
      <c r="X549" s="121">
        <v>559495</v>
      </c>
      <c r="Y549" s="121">
        <v>1021148</v>
      </c>
      <c r="Z549" s="81">
        <v>41356</v>
      </c>
      <c r="AA549" s="24" t="s">
        <v>52</v>
      </c>
      <c r="AB549" s="22" t="s">
        <v>52</v>
      </c>
      <c r="AC549" s="11" t="s">
        <v>103</v>
      </c>
      <c r="AD549" s="11" t="s">
        <v>234</v>
      </c>
      <c r="AE549" s="142"/>
      <c r="AF549" s="142"/>
      <c r="AG549" s="143"/>
      <c r="AH549" s="144"/>
      <c r="AI549" s="116" t="s">
        <v>55</v>
      </c>
      <c r="AJ549" s="50"/>
      <c r="AK549" s="50"/>
      <c r="AL549" s="50"/>
      <c r="AM549" s="50"/>
      <c r="AN549" s="52"/>
      <c r="AO549" s="52"/>
      <c r="AP549" s="52"/>
      <c r="AQ549" s="52"/>
      <c r="AR549" s="52"/>
      <c r="AS549" s="117"/>
      <c r="AT549" s="117"/>
      <c r="AU549" s="117"/>
      <c r="AV549" s="117"/>
      <c r="AW549" s="117"/>
      <c r="AX549" s="56"/>
      <c r="AY549" s="56"/>
      <c r="AZ549" s="56"/>
      <c r="BA549" s="56"/>
      <c r="BB549" s="56"/>
      <c r="BC549" s="58"/>
    </row>
    <row r="550" spans="1:55" ht="12.5" customHeight="1" x14ac:dyDescent="0.25">
      <c r="A550" s="1"/>
      <c r="B550" t="s">
        <v>2736</v>
      </c>
      <c r="C550" s="25" t="s">
        <v>274</v>
      </c>
      <c r="D550" s="24">
        <v>43</v>
      </c>
      <c r="E550" s="120" t="s">
        <v>41</v>
      </c>
      <c r="F550" s="43">
        <v>2013</v>
      </c>
      <c r="G550" s="44">
        <v>7.6479999999999997</v>
      </c>
      <c r="H550" s="97" t="s">
        <v>246</v>
      </c>
      <c r="I550" s="8" t="s">
        <v>247</v>
      </c>
      <c r="J550" s="8" t="s">
        <v>68</v>
      </c>
      <c r="K550" s="44">
        <v>7.2</v>
      </c>
      <c r="L550" s="97" t="s">
        <v>622</v>
      </c>
      <c r="M550" s="97" t="s">
        <v>2540</v>
      </c>
      <c r="N550" s="97" t="s">
        <v>2737</v>
      </c>
      <c r="O550" s="97" t="s">
        <v>2501</v>
      </c>
      <c r="P550" s="44">
        <v>28</v>
      </c>
      <c r="Q550" s="25" t="s">
        <v>2738</v>
      </c>
      <c r="R550" s="97"/>
      <c r="S550" s="295" t="s">
        <v>5484</v>
      </c>
      <c r="T550" s="292">
        <v>200000000</v>
      </c>
      <c r="U550" s="292">
        <v>268492764</v>
      </c>
      <c r="V550" s="292">
        <v>743559607</v>
      </c>
      <c r="W550" s="292">
        <v>21058779</v>
      </c>
      <c r="X550" s="121">
        <v>265741</v>
      </c>
      <c r="Y550" s="121">
        <v>406602</v>
      </c>
      <c r="Z550" s="81">
        <v>41746</v>
      </c>
      <c r="AA550" s="24" t="s">
        <v>52</v>
      </c>
      <c r="AB550" s="24" t="s">
        <v>53</v>
      </c>
      <c r="AC550" s="11" t="s">
        <v>103</v>
      </c>
      <c r="AD550" s="11" t="s">
        <v>234</v>
      </c>
      <c r="AE550" s="48"/>
      <c r="AF550" s="48"/>
      <c r="AG550" s="49"/>
      <c r="AH550" s="115"/>
      <c r="AI550" s="116" t="s">
        <v>55</v>
      </c>
      <c r="AJ550" s="50"/>
      <c r="AK550" s="50"/>
      <c r="AL550" s="50"/>
      <c r="AM550" s="50"/>
      <c r="AN550" s="52"/>
      <c r="AO550" s="52"/>
      <c r="AP550" s="52"/>
      <c r="AQ550" s="52"/>
      <c r="AR550" s="52"/>
      <c r="AS550" s="117"/>
      <c r="AT550" s="117"/>
      <c r="AU550" s="117"/>
      <c r="AV550" s="117"/>
      <c r="AW550" s="117"/>
      <c r="AX550" s="56"/>
      <c r="AY550" s="56"/>
      <c r="AZ550" s="56"/>
      <c r="BA550" s="56"/>
      <c r="BB550" s="56"/>
      <c r="BC550" s="58"/>
    </row>
    <row r="551" spans="1:55" ht="12.5" customHeight="1" x14ac:dyDescent="0.25">
      <c r="A551" s="1"/>
      <c r="B551" t="s">
        <v>2739</v>
      </c>
      <c r="C551" s="183" t="s">
        <v>2740</v>
      </c>
      <c r="D551" s="24">
        <v>43</v>
      </c>
      <c r="E551" s="118" t="s">
        <v>41</v>
      </c>
      <c r="F551" s="43">
        <v>2013</v>
      </c>
      <c r="G551" s="44">
        <v>6.7770000000000001</v>
      </c>
      <c r="H551" s="97" t="s">
        <v>2512</v>
      </c>
      <c r="I551" s="8" t="s">
        <v>121</v>
      </c>
      <c r="J551" s="8"/>
      <c r="K551" s="44">
        <v>6.4</v>
      </c>
      <c r="L551" s="97" t="s">
        <v>861</v>
      </c>
      <c r="M551" s="97" t="s">
        <v>2741</v>
      </c>
      <c r="N551" s="97" t="s">
        <v>4364</v>
      </c>
      <c r="O551" s="97" t="s">
        <v>4365</v>
      </c>
      <c r="P551" s="44">
        <v>31.03</v>
      </c>
      <c r="Q551" s="25" t="s">
        <v>2742</v>
      </c>
      <c r="R551" s="97"/>
      <c r="S551" s="295" t="s">
        <v>5485</v>
      </c>
      <c r="T551" s="292">
        <v>30000000</v>
      </c>
      <c r="U551" s="119"/>
      <c r="V551" s="292">
        <v>17137302</v>
      </c>
      <c r="W551" s="292">
        <v>533045</v>
      </c>
      <c r="X551" s="121">
        <v>28511</v>
      </c>
      <c r="Y551" s="121">
        <v>13094</v>
      </c>
      <c r="Z551" s="81">
        <v>42000</v>
      </c>
      <c r="AA551" s="24" t="s">
        <v>52</v>
      </c>
      <c r="AB551" s="24" t="s">
        <v>53</v>
      </c>
      <c r="AC551" s="11" t="s">
        <v>103</v>
      </c>
      <c r="AD551" s="11" t="s">
        <v>234</v>
      </c>
      <c r="AE551" s="48"/>
      <c r="AF551" s="48"/>
      <c r="AG551" s="49"/>
      <c r="AH551" s="115"/>
      <c r="AI551" s="116" t="s">
        <v>55</v>
      </c>
      <c r="AJ551" s="50" t="s">
        <v>714</v>
      </c>
      <c r="AK551" s="50" t="s">
        <v>80</v>
      </c>
      <c r="AL551" s="50">
        <v>3889</v>
      </c>
      <c r="AM551" s="50" t="s">
        <v>113</v>
      </c>
      <c r="AN551" s="52"/>
      <c r="AO551" s="52"/>
      <c r="AP551" s="52"/>
      <c r="AQ551" s="52"/>
      <c r="AR551" s="52"/>
      <c r="AS551" s="117"/>
      <c r="AT551" s="117"/>
      <c r="AU551" s="117"/>
      <c r="AV551" s="117"/>
      <c r="AW551" s="117"/>
      <c r="AX551" s="56"/>
      <c r="AY551" s="56"/>
      <c r="AZ551" s="56"/>
      <c r="BA551" s="56"/>
      <c r="BB551" s="56"/>
      <c r="BC551" s="58"/>
    </row>
    <row r="552" spans="1:55" ht="12.5" customHeight="1" x14ac:dyDescent="0.25">
      <c r="A552" s="1"/>
      <c r="B552" t="s">
        <v>2743</v>
      </c>
      <c r="C552" s="25" t="s">
        <v>238</v>
      </c>
      <c r="D552" s="24">
        <v>43</v>
      </c>
      <c r="E552" s="118" t="s">
        <v>41</v>
      </c>
      <c r="F552" s="43">
        <v>2009</v>
      </c>
      <c r="G552" s="44">
        <v>4.649</v>
      </c>
      <c r="H552" s="97" t="s">
        <v>2744</v>
      </c>
      <c r="I552" s="8" t="s">
        <v>67</v>
      </c>
      <c r="J552" s="8" t="s">
        <v>68</v>
      </c>
      <c r="K552" s="44">
        <v>4.0999999999999996</v>
      </c>
      <c r="L552" s="97" t="s">
        <v>2745</v>
      </c>
      <c r="M552" s="97" t="s">
        <v>2746</v>
      </c>
      <c r="N552" s="97" t="s">
        <v>5486</v>
      </c>
      <c r="O552" s="97" t="s">
        <v>2747</v>
      </c>
      <c r="P552" s="44">
        <v>20.61</v>
      </c>
      <c r="Q552" s="25" t="s">
        <v>2748</v>
      </c>
      <c r="R552" s="97"/>
      <c r="S552" s="295"/>
      <c r="T552" s="119"/>
      <c r="U552" s="119"/>
      <c r="V552" s="119"/>
      <c r="W552" s="119"/>
      <c r="X552" s="121">
        <v>812</v>
      </c>
      <c r="Y552" s="121">
        <v>1259</v>
      </c>
      <c r="Z552" s="81">
        <v>40660</v>
      </c>
      <c r="AA552" s="24" t="s">
        <v>52</v>
      </c>
      <c r="AB552" s="24" t="s">
        <v>53</v>
      </c>
      <c r="AC552" s="11" t="s">
        <v>103</v>
      </c>
      <c r="AD552" s="11" t="s">
        <v>234</v>
      </c>
      <c r="AE552" s="48"/>
      <c r="AF552" s="48"/>
      <c r="AG552" s="49"/>
      <c r="AH552" s="115"/>
      <c r="AI552" s="116" t="s">
        <v>55</v>
      </c>
      <c r="AJ552" s="50"/>
      <c r="AK552" s="50"/>
      <c r="AL552" s="50"/>
      <c r="AM552" s="50"/>
      <c r="AN552" s="52"/>
      <c r="AO552" s="52"/>
      <c r="AP552" s="52"/>
      <c r="AQ552" s="52"/>
      <c r="AR552" s="52"/>
      <c r="AS552" s="117"/>
      <c r="AT552" s="117"/>
      <c r="AU552" s="117"/>
      <c r="AV552" s="117"/>
      <c r="AW552" s="117"/>
      <c r="AX552" s="56"/>
      <c r="AY552" s="56"/>
      <c r="AZ552" s="56"/>
      <c r="BA552" s="56"/>
      <c r="BB552" s="56"/>
      <c r="BC552" s="58"/>
    </row>
    <row r="553" spans="1:55" ht="12.5" customHeight="1" x14ac:dyDescent="0.25">
      <c r="A553" s="1"/>
      <c r="B553" t="s">
        <v>2749</v>
      </c>
      <c r="C553" s="25" t="s">
        <v>238</v>
      </c>
      <c r="D553" s="24">
        <v>43</v>
      </c>
      <c r="E553" s="118" t="s">
        <v>41</v>
      </c>
      <c r="F553" s="43">
        <v>2011</v>
      </c>
      <c r="G553" s="44">
        <v>7.13</v>
      </c>
      <c r="H553" s="25" t="s">
        <v>2788</v>
      </c>
      <c r="I553" s="8" t="s">
        <v>247</v>
      </c>
      <c r="J553" s="8" t="s">
        <v>150</v>
      </c>
      <c r="K553" s="44">
        <v>6.6</v>
      </c>
      <c r="L553" s="25" t="s">
        <v>1074</v>
      </c>
      <c r="M553" s="25" t="s">
        <v>2750</v>
      </c>
      <c r="N553" s="25" t="s">
        <v>2751</v>
      </c>
      <c r="O553" s="25" t="s">
        <v>257</v>
      </c>
      <c r="P553" s="24">
        <v>38.74</v>
      </c>
      <c r="Q553" s="25" t="s">
        <v>2752</v>
      </c>
      <c r="R553" s="25"/>
      <c r="S553" s="7" t="s">
        <v>5487</v>
      </c>
      <c r="T553" s="292">
        <v>130000000</v>
      </c>
      <c r="U553" s="292">
        <v>149260504</v>
      </c>
      <c r="V553" s="292">
        <v>554987477</v>
      </c>
      <c r="W553" s="292">
        <v>50585502</v>
      </c>
      <c r="X553" s="121">
        <v>234397</v>
      </c>
      <c r="Y553" s="121">
        <v>200454</v>
      </c>
      <c r="Z553" s="81">
        <v>40998</v>
      </c>
      <c r="AA553" s="24" t="s">
        <v>52</v>
      </c>
      <c r="AB553" s="24" t="s">
        <v>52</v>
      </c>
      <c r="AC553" s="11" t="s">
        <v>103</v>
      </c>
      <c r="AD553" s="11" t="s">
        <v>234</v>
      </c>
      <c r="AE553" s="48"/>
      <c r="AF553" s="48"/>
      <c r="AG553" s="49"/>
      <c r="AH553" s="115"/>
      <c r="AI553" s="116" t="s">
        <v>55</v>
      </c>
      <c r="AJ553" s="50"/>
      <c r="AK553" s="50"/>
      <c r="AL553" s="50"/>
      <c r="AM553" s="50"/>
      <c r="AN553" s="52"/>
      <c r="AO553" s="52"/>
      <c r="AP553" s="52"/>
      <c r="AQ553" s="52"/>
      <c r="AR553" s="52"/>
      <c r="AS553" s="117"/>
      <c r="AT553" s="117"/>
      <c r="AU553" s="117"/>
      <c r="AV553" s="117"/>
      <c r="AW553" s="117"/>
      <c r="AX553" s="56"/>
      <c r="AY553" s="56"/>
      <c r="AZ553" s="56"/>
      <c r="BA553" s="56"/>
      <c r="BB553" s="56"/>
      <c r="BC553" s="58"/>
    </row>
    <row r="554" spans="1:55" ht="12.5" customHeight="1" x14ac:dyDescent="0.25">
      <c r="A554" s="1"/>
      <c r="B554" s="41" t="s">
        <v>2753</v>
      </c>
      <c r="C554" s="25" t="s">
        <v>238</v>
      </c>
      <c r="D554" s="24">
        <v>43</v>
      </c>
      <c r="E554" s="122" t="s">
        <v>41</v>
      </c>
      <c r="F554" s="43">
        <v>2013</v>
      </c>
      <c r="G554" s="44">
        <v>6.8230000000000004</v>
      </c>
      <c r="H554" s="25" t="s">
        <v>239</v>
      </c>
      <c r="I554" s="8" t="s">
        <v>67</v>
      </c>
      <c r="J554" s="8"/>
      <c r="K554" s="44">
        <v>6.2</v>
      </c>
      <c r="L554" s="25" t="s">
        <v>4366</v>
      </c>
      <c r="M554" s="25" t="s">
        <v>5488</v>
      </c>
      <c r="N554" s="25" t="s">
        <v>2754</v>
      </c>
      <c r="O554" s="25" t="s">
        <v>5489</v>
      </c>
      <c r="P554" s="44">
        <v>17.16</v>
      </c>
      <c r="Q554" s="41" t="s">
        <v>2755</v>
      </c>
      <c r="R554" s="25"/>
      <c r="S554" s="7"/>
      <c r="T554" s="292">
        <v>34000000</v>
      </c>
      <c r="U554" s="292">
        <v>4091</v>
      </c>
      <c r="V554" s="292">
        <v>64197205</v>
      </c>
      <c r="W554" s="292">
        <v>5748595</v>
      </c>
      <c r="X554" s="121">
        <v>88964</v>
      </c>
      <c r="Y554" s="121">
        <v>7622</v>
      </c>
      <c r="Z554" s="81">
        <v>42000</v>
      </c>
      <c r="AA554" s="47" t="s">
        <v>52</v>
      </c>
      <c r="AB554" s="24" t="s">
        <v>53</v>
      </c>
      <c r="AC554" s="11" t="s">
        <v>103</v>
      </c>
      <c r="AD554" s="11" t="s">
        <v>234</v>
      </c>
      <c r="AE554" s="48"/>
      <c r="AF554" s="48"/>
      <c r="AG554" s="49"/>
      <c r="AH554" s="115"/>
      <c r="AI554" s="116" t="s">
        <v>55</v>
      </c>
      <c r="AJ554" s="50"/>
      <c r="AK554" s="50"/>
      <c r="AL554" s="50"/>
      <c r="AM554" s="50"/>
      <c r="AN554" s="52"/>
      <c r="AO554" s="52"/>
      <c r="AP554" s="52"/>
      <c r="AQ554" s="52"/>
      <c r="AR554" s="52"/>
      <c r="AS554" s="117"/>
      <c r="AT554" s="117"/>
      <c r="AU554" s="117"/>
      <c r="AV554" s="117"/>
      <c r="AW554" s="117"/>
      <c r="AX554" s="56"/>
      <c r="AY554" s="56"/>
      <c r="AZ554" s="56"/>
      <c r="BA554" s="56"/>
      <c r="BB554" s="56"/>
      <c r="BC554" s="58"/>
    </row>
    <row r="555" spans="1:55" ht="12.5" customHeight="1" x14ac:dyDescent="0.25">
      <c r="A555" s="1"/>
      <c r="B555" t="s">
        <v>2756</v>
      </c>
      <c r="C555" s="25" t="s">
        <v>238</v>
      </c>
      <c r="D555" s="24">
        <v>43</v>
      </c>
      <c r="E555" s="120" t="s">
        <v>41</v>
      </c>
      <c r="F555" s="43">
        <v>1993</v>
      </c>
      <c r="G555" s="44">
        <v>8.0790000000000006</v>
      </c>
      <c r="H555" s="25" t="s">
        <v>2757</v>
      </c>
      <c r="I555" s="8" t="s">
        <v>121</v>
      </c>
      <c r="J555" s="8" t="s">
        <v>150</v>
      </c>
      <c r="K555" s="44">
        <v>7.9</v>
      </c>
      <c r="L555" s="25" t="s">
        <v>59</v>
      </c>
      <c r="M555" s="25" t="s">
        <v>2716</v>
      </c>
      <c r="N555" s="25" t="s">
        <v>2758</v>
      </c>
      <c r="O555" s="25" t="s">
        <v>5490</v>
      </c>
      <c r="P555" s="24">
        <v>35.659999999999997</v>
      </c>
      <c r="Q555" s="25" t="s">
        <v>2759</v>
      </c>
      <c r="R555" s="25"/>
      <c r="S555" s="7" t="s">
        <v>5491</v>
      </c>
      <c r="T555" s="292">
        <v>18000000</v>
      </c>
      <c r="U555" s="292">
        <v>50003043</v>
      </c>
      <c r="V555" s="292">
        <v>50033869</v>
      </c>
      <c r="W555" s="5"/>
      <c r="X555" s="121">
        <v>161904</v>
      </c>
      <c r="Y555" s="121">
        <v>393762</v>
      </c>
      <c r="Z555" s="81">
        <v>41541</v>
      </c>
      <c r="AA555" s="24" t="s">
        <v>52</v>
      </c>
      <c r="AB555" s="24" t="s">
        <v>52</v>
      </c>
      <c r="AC555" s="11" t="s">
        <v>103</v>
      </c>
      <c r="AD555" s="11" t="s">
        <v>234</v>
      </c>
      <c r="AE555" s="48"/>
      <c r="AF555" s="48"/>
      <c r="AG555" s="49"/>
      <c r="AH555" s="115"/>
      <c r="AI555" s="116" t="s">
        <v>55</v>
      </c>
      <c r="AJ555" s="50"/>
      <c r="AK555" s="50"/>
      <c r="AL555" s="50"/>
      <c r="AM555" s="50"/>
      <c r="AN555" s="52"/>
      <c r="AO555" s="52"/>
      <c r="AP555" s="52"/>
      <c r="AQ555" s="52"/>
      <c r="AR555" s="52"/>
      <c r="AS555" s="117"/>
      <c r="AT555" s="117"/>
      <c r="AU555" s="117"/>
      <c r="AV555" s="117"/>
      <c r="AW555" s="117"/>
      <c r="AX555" s="56"/>
      <c r="AY555" s="56"/>
      <c r="AZ555" s="56"/>
      <c r="BA555" s="56"/>
      <c r="BB555" s="56"/>
      <c r="BC555" s="58"/>
    </row>
    <row r="556" spans="1:55" ht="12.5" customHeight="1" x14ac:dyDescent="0.25">
      <c r="A556" s="1"/>
      <c r="B556" t="s">
        <v>2760</v>
      </c>
      <c r="C556" s="25" t="s">
        <v>238</v>
      </c>
      <c r="D556" s="24">
        <v>43</v>
      </c>
      <c r="E556" s="118" t="s">
        <v>41</v>
      </c>
      <c r="F556" s="43">
        <v>1991</v>
      </c>
      <c r="G556" s="44">
        <v>8.2690000000000001</v>
      </c>
      <c r="H556" s="97" t="s">
        <v>2761</v>
      </c>
      <c r="I556" s="8" t="s">
        <v>247</v>
      </c>
      <c r="J556" s="8" t="s">
        <v>68</v>
      </c>
      <c r="K556" s="44">
        <v>8</v>
      </c>
      <c r="L556" s="97" t="s">
        <v>622</v>
      </c>
      <c r="M556" s="97" t="s">
        <v>2762</v>
      </c>
      <c r="N556" s="97" t="s">
        <v>2763</v>
      </c>
      <c r="O556" s="97" t="s">
        <v>2764</v>
      </c>
      <c r="P556" s="44">
        <v>42.86</v>
      </c>
      <c r="Q556" s="25" t="s">
        <v>1601</v>
      </c>
      <c r="R556" s="97"/>
      <c r="S556" s="295" t="s">
        <v>5492</v>
      </c>
      <c r="T556" s="292">
        <v>25000000</v>
      </c>
      <c r="U556" s="292">
        <v>145863363</v>
      </c>
      <c r="V556" s="292">
        <v>331907151</v>
      </c>
      <c r="W556" s="292">
        <v>1394549</v>
      </c>
      <c r="X556" s="121">
        <v>352475</v>
      </c>
      <c r="Y556" s="121">
        <v>491254</v>
      </c>
      <c r="Z556" s="81">
        <v>40832</v>
      </c>
      <c r="AA556" s="24" t="s">
        <v>52</v>
      </c>
      <c r="AB556" s="24" t="s">
        <v>52</v>
      </c>
      <c r="AC556" s="11" t="s">
        <v>103</v>
      </c>
      <c r="AD556" s="11" t="s">
        <v>234</v>
      </c>
      <c r="AE556" s="48"/>
      <c r="AF556" s="48"/>
      <c r="AG556" s="49"/>
      <c r="AH556" s="115"/>
      <c r="AI556" s="116" t="s">
        <v>55</v>
      </c>
      <c r="AJ556" s="50"/>
      <c r="AK556" s="50"/>
      <c r="AL556" s="50"/>
      <c r="AM556" s="50"/>
      <c r="AN556" s="52"/>
      <c r="AO556" s="52"/>
      <c r="AP556" s="52"/>
      <c r="AQ556" s="52"/>
      <c r="AR556" s="52"/>
      <c r="AS556" s="117"/>
      <c r="AT556" s="117"/>
      <c r="AU556" s="117"/>
      <c r="AV556" s="117"/>
      <c r="AW556" s="117"/>
      <c r="AX556" s="56"/>
      <c r="AY556" s="56"/>
      <c r="AZ556" s="56"/>
      <c r="BA556" s="56"/>
      <c r="BB556" s="56"/>
      <c r="BC556" s="58"/>
    </row>
    <row r="557" spans="1:55" ht="12.5" customHeight="1" x14ac:dyDescent="0.25">
      <c r="A557" s="1"/>
      <c r="B557" t="s">
        <v>4441</v>
      </c>
      <c r="C557" s="25" t="s">
        <v>238</v>
      </c>
      <c r="D557" s="24">
        <v>43</v>
      </c>
      <c r="E557" s="118" t="s">
        <v>41</v>
      </c>
      <c r="F557" s="43">
        <v>2022</v>
      </c>
      <c r="G557" s="44">
        <v>7.73</v>
      </c>
      <c r="H557" s="97" t="s">
        <v>339</v>
      </c>
      <c r="I557" s="8" t="s">
        <v>247</v>
      </c>
      <c r="J557" s="8"/>
      <c r="K557" s="44">
        <v>6.3</v>
      </c>
      <c r="L557" s="97" t="s">
        <v>3201</v>
      </c>
      <c r="M557" s="97" t="s">
        <v>4472</v>
      </c>
      <c r="N557" s="97" t="s">
        <v>4473</v>
      </c>
      <c r="O557" s="97" t="s">
        <v>4474</v>
      </c>
      <c r="P557" s="44">
        <v>21.61</v>
      </c>
      <c r="Q557" s="25" t="s">
        <v>4442</v>
      </c>
      <c r="R557" s="97"/>
      <c r="S557" s="295"/>
      <c r="T557" s="119"/>
      <c r="U557" s="119"/>
      <c r="V557" s="292">
        <v>10885116</v>
      </c>
      <c r="W557" s="292">
        <v>2001884</v>
      </c>
      <c r="X557" s="121">
        <v>48991</v>
      </c>
      <c r="Y557" s="121">
        <v>2735</v>
      </c>
      <c r="Z557" s="218">
        <v>44816</v>
      </c>
      <c r="AA557" s="24" t="s">
        <v>52</v>
      </c>
      <c r="AB557" s="24" t="s">
        <v>53</v>
      </c>
      <c r="AC557" s="11" t="s">
        <v>103</v>
      </c>
      <c r="AD557" s="11" t="s">
        <v>234</v>
      </c>
      <c r="AE557" s="48"/>
      <c r="AF557" s="48"/>
      <c r="AG557" s="49"/>
      <c r="AH557" s="115"/>
      <c r="AI557" s="116" t="s">
        <v>55</v>
      </c>
      <c r="AJ557" s="50"/>
      <c r="AK557" s="50"/>
      <c r="AL557" s="50"/>
      <c r="AM557" s="50"/>
      <c r="AN557" s="52"/>
      <c r="AO557" s="52"/>
      <c r="AP557" s="52"/>
      <c r="AQ557" s="52"/>
      <c r="AR557" s="52"/>
      <c r="AS557" s="117"/>
      <c r="AT557" s="117"/>
      <c r="AU557" s="117"/>
      <c r="AV557" s="117"/>
      <c r="AW557" s="117"/>
      <c r="AX557" s="56"/>
      <c r="AY557" s="56"/>
      <c r="AZ557" s="56"/>
      <c r="BA557" s="56"/>
      <c r="BB557" s="56"/>
      <c r="BC557" s="58"/>
    </row>
    <row r="558" spans="1:55" ht="12.5" customHeight="1" x14ac:dyDescent="0.25">
      <c r="A558" s="1"/>
      <c r="B558" t="s">
        <v>2765</v>
      </c>
      <c r="C558" s="25" t="s">
        <v>238</v>
      </c>
      <c r="D558" s="24">
        <v>43</v>
      </c>
      <c r="E558" s="122" t="s">
        <v>41</v>
      </c>
      <c r="F558" s="43">
        <v>2016</v>
      </c>
      <c r="G558" s="44">
        <v>5.4409999999999998</v>
      </c>
      <c r="H558" s="25" t="s">
        <v>339</v>
      </c>
      <c r="I558" s="8" t="s">
        <v>247</v>
      </c>
      <c r="J558" s="8" t="s">
        <v>150</v>
      </c>
      <c r="K558" s="44">
        <v>4.3</v>
      </c>
      <c r="L558" s="25" t="s">
        <v>2317</v>
      </c>
      <c r="M558" s="25" t="s">
        <v>2766</v>
      </c>
      <c r="N558" s="25" t="s">
        <v>2767</v>
      </c>
      <c r="O558" s="25" t="s">
        <v>2768</v>
      </c>
      <c r="P558" s="44">
        <v>24.97</v>
      </c>
      <c r="R558" s="25"/>
      <c r="S558" s="7" t="s">
        <v>5493</v>
      </c>
      <c r="T558" s="292">
        <v>12000000</v>
      </c>
      <c r="U558" s="5"/>
      <c r="V558" s="292">
        <v>4828042</v>
      </c>
      <c r="W558" s="292">
        <v>1269462</v>
      </c>
      <c r="X558" s="121">
        <v>3780</v>
      </c>
      <c r="Y558" s="121">
        <v>750</v>
      </c>
      <c r="Z558" s="81">
        <v>42715</v>
      </c>
      <c r="AA558" s="24" t="s">
        <v>52</v>
      </c>
      <c r="AB558" s="24" t="s">
        <v>53</v>
      </c>
      <c r="AC558" s="11" t="s">
        <v>103</v>
      </c>
      <c r="AD558" s="11" t="s">
        <v>234</v>
      </c>
      <c r="AE558" s="48"/>
      <c r="AF558" s="48"/>
      <c r="AG558" s="49"/>
      <c r="AH558" s="48"/>
      <c r="AI558" s="116" t="s">
        <v>55</v>
      </c>
      <c r="AJ558" s="50"/>
      <c r="AK558" s="50"/>
      <c r="AL558" s="50"/>
      <c r="AM558" s="50"/>
      <c r="AN558" s="52"/>
      <c r="AO558" s="52"/>
      <c r="AP558" s="52"/>
      <c r="AQ558" s="52"/>
      <c r="AR558" s="52"/>
      <c r="AS558" s="54"/>
      <c r="AT558" s="54"/>
      <c r="AU558" s="54"/>
      <c r="AV558" s="54"/>
      <c r="AW558" s="54"/>
      <c r="AX558" s="56"/>
      <c r="AY558" s="56"/>
      <c r="AZ558" s="56"/>
      <c r="BA558" s="56"/>
      <c r="BB558" s="56"/>
      <c r="BC558" s="58"/>
    </row>
    <row r="559" spans="1:55" ht="12.5" customHeight="1" x14ac:dyDescent="0.25">
      <c r="A559" s="1"/>
      <c r="B559" t="s">
        <v>2769</v>
      </c>
      <c r="C559" s="25" t="s">
        <v>238</v>
      </c>
      <c r="D559" s="24">
        <v>43</v>
      </c>
      <c r="E559" s="118" t="s">
        <v>41</v>
      </c>
      <c r="F559" s="43">
        <v>2013</v>
      </c>
      <c r="G559" s="44">
        <v>6.2309999999999999</v>
      </c>
      <c r="H559" s="97" t="s">
        <v>2770</v>
      </c>
      <c r="I559" s="8" t="s">
        <v>247</v>
      </c>
      <c r="J559" s="8"/>
      <c r="K559" s="44">
        <v>6</v>
      </c>
      <c r="L559" s="97" t="s">
        <v>2317</v>
      </c>
      <c r="M559" s="97" t="s">
        <v>2771</v>
      </c>
      <c r="N559" s="97" t="s">
        <v>2772</v>
      </c>
      <c r="O559" s="97" t="s">
        <v>2773</v>
      </c>
      <c r="P559" s="44">
        <v>23.23</v>
      </c>
      <c r="Q559" s="25"/>
      <c r="R559" s="97"/>
      <c r="S559" s="295"/>
      <c r="T559" s="297">
        <v>140000000</v>
      </c>
      <c r="U559" s="119"/>
      <c r="V559" s="292">
        <v>817156</v>
      </c>
      <c r="W559" s="292">
        <v>817156</v>
      </c>
      <c r="X559" s="121">
        <v>43145</v>
      </c>
      <c r="Y559" s="121">
        <v>1053</v>
      </c>
      <c r="Z559" s="81">
        <v>41457</v>
      </c>
      <c r="AA559" s="24" t="s">
        <v>52</v>
      </c>
      <c r="AB559" s="24" t="s">
        <v>52</v>
      </c>
      <c r="AC559" s="11" t="s">
        <v>103</v>
      </c>
      <c r="AD559" s="11" t="s">
        <v>234</v>
      </c>
      <c r="AE559" s="48"/>
      <c r="AF559" s="48"/>
      <c r="AG559" s="49"/>
      <c r="AH559" s="115"/>
      <c r="AI559" s="116" t="s">
        <v>55</v>
      </c>
      <c r="AJ559" s="50"/>
      <c r="AK559" s="50"/>
      <c r="AL559" s="50"/>
      <c r="AM559" s="50"/>
      <c r="AN559" s="52"/>
      <c r="AO559" s="52"/>
      <c r="AP559" s="52"/>
      <c r="AQ559" s="52"/>
      <c r="AR559" s="52"/>
      <c r="AS559" s="117"/>
      <c r="AT559" s="117"/>
      <c r="AU559" s="117"/>
      <c r="AV559" s="117"/>
      <c r="AW559" s="117"/>
      <c r="AX559" s="56"/>
      <c r="AY559" s="56"/>
      <c r="AZ559" s="56"/>
      <c r="BA559" s="56"/>
      <c r="BB559" s="56"/>
      <c r="BC559" s="58"/>
    </row>
    <row r="560" spans="1:55" ht="12.5" customHeight="1" x14ac:dyDescent="0.25">
      <c r="A560" s="1"/>
      <c r="B560" t="s">
        <v>2774</v>
      </c>
      <c r="C560" s="25" t="s">
        <v>238</v>
      </c>
      <c r="D560" s="24">
        <v>43</v>
      </c>
      <c r="E560" s="122" t="s">
        <v>41</v>
      </c>
      <c r="F560" s="43">
        <v>2016</v>
      </c>
      <c r="G560" s="44">
        <v>7.4690000000000003</v>
      </c>
      <c r="H560" s="25" t="s">
        <v>2695</v>
      </c>
      <c r="I560" s="8" t="s">
        <v>247</v>
      </c>
      <c r="J560" s="8" t="s">
        <v>150</v>
      </c>
      <c r="K560" s="44">
        <v>7.7</v>
      </c>
      <c r="L560" s="25" t="s">
        <v>209</v>
      </c>
      <c r="M560" s="25" t="s">
        <v>2775</v>
      </c>
      <c r="N560" s="25" t="s">
        <v>5494</v>
      </c>
      <c r="O560" s="25" t="s">
        <v>2776</v>
      </c>
      <c r="P560" s="44">
        <v>37.57</v>
      </c>
      <c r="Q560" s="25" t="s">
        <v>2777</v>
      </c>
      <c r="R560" s="25"/>
      <c r="S560" s="7" t="s">
        <v>5495</v>
      </c>
      <c r="T560" s="292">
        <v>60000000</v>
      </c>
      <c r="U560" s="292">
        <v>48023088</v>
      </c>
      <c r="V560" s="292">
        <v>76249438</v>
      </c>
      <c r="W560" s="292">
        <v>948962</v>
      </c>
      <c r="X560" s="121">
        <v>41349</v>
      </c>
      <c r="Y560" s="121">
        <v>142251</v>
      </c>
      <c r="Z560" s="81">
        <v>42715</v>
      </c>
      <c r="AA560" s="47" t="s">
        <v>52</v>
      </c>
      <c r="AB560" s="24" t="s">
        <v>53</v>
      </c>
      <c r="AC560" s="11" t="s">
        <v>103</v>
      </c>
      <c r="AD560" s="11" t="s">
        <v>234</v>
      </c>
      <c r="AE560" s="48"/>
      <c r="AF560" s="48"/>
      <c r="AG560" s="49"/>
      <c r="AH560" s="48"/>
      <c r="AI560" s="116" t="s">
        <v>55</v>
      </c>
      <c r="AJ560" s="50"/>
      <c r="AK560" s="50"/>
      <c r="AL560" s="50"/>
      <c r="AM560" s="50"/>
      <c r="AN560" s="52"/>
      <c r="AO560" s="52"/>
      <c r="AP560" s="52"/>
      <c r="AQ560" s="52"/>
      <c r="AR560" s="52"/>
      <c r="AS560" s="54"/>
      <c r="AT560" s="54"/>
      <c r="AU560" s="54"/>
      <c r="AV560" s="54"/>
      <c r="AW560" s="54"/>
      <c r="AX560" s="56"/>
      <c r="AY560" s="56"/>
      <c r="AZ560" s="56"/>
      <c r="BA560" s="56"/>
      <c r="BB560" s="56"/>
      <c r="BC560" s="58"/>
    </row>
    <row r="561" spans="1:55" ht="12.5" customHeight="1" x14ac:dyDescent="0.25">
      <c r="A561" s="1"/>
      <c r="B561" t="s">
        <v>2778</v>
      </c>
      <c r="C561" s="25" t="s">
        <v>238</v>
      </c>
      <c r="D561" s="24">
        <v>43</v>
      </c>
      <c r="E561" s="118" t="s">
        <v>41</v>
      </c>
      <c r="F561" s="43">
        <v>2011</v>
      </c>
      <c r="G561" s="44">
        <v>1.3480000000000001</v>
      </c>
      <c r="H561" s="97" t="s">
        <v>2779</v>
      </c>
      <c r="I561" s="8" t="s">
        <v>67</v>
      </c>
      <c r="J561" s="8"/>
      <c r="K561" s="44">
        <v>1.4</v>
      </c>
      <c r="L561" s="97" t="s">
        <v>2317</v>
      </c>
      <c r="M561" s="97" t="s">
        <v>2780</v>
      </c>
      <c r="N561" s="97" t="s">
        <v>2781</v>
      </c>
      <c r="O561" s="97" t="s">
        <v>2782</v>
      </c>
      <c r="P561" s="44">
        <v>42.7</v>
      </c>
      <c r="Q561" s="97"/>
      <c r="R561" s="97"/>
      <c r="S561" s="295" t="s">
        <v>5496</v>
      </c>
      <c r="T561" s="292">
        <v>4500000</v>
      </c>
      <c r="U561" s="119"/>
      <c r="V561" s="292">
        <v>2070537</v>
      </c>
      <c r="W561" s="292">
        <v>2057759</v>
      </c>
      <c r="X561" s="121">
        <v>5984</v>
      </c>
      <c r="Y561" s="121">
        <v>186</v>
      </c>
      <c r="Z561" s="81">
        <v>40753</v>
      </c>
      <c r="AA561" s="24" t="s">
        <v>52</v>
      </c>
      <c r="AB561" s="24" t="s">
        <v>52</v>
      </c>
      <c r="AC561" s="11" t="s">
        <v>103</v>
      </c>
      <c r="AD561" s="11" t="s">
        <v>234</v>
      </c>
      <c r="AE561" s="48"/>
      <c r="AF561" s="11" t="s">
        <v>76</v>
      </c>
      <c r="AG561" s="49"/>
      <c r="AH561" s="115"/>
      <c r="AI561" s="116" t="s">
        <v>55</v>
      </c>
      <c r="AJ561" s="50"/>
      <c r="AK561" s="50"/>
      <c r="AL561" s="50"/>
      <c r="AM561" s="50"/>
      <c r="AN561" s="52"/>
      <c r="AO561" s="52"/>
      <c r="AP561" s="52"/>
      <c r="AQ561" s="52"/>
      <c r="AR561" s="52"/>
      <c r="AS561" s="117"/>
      <c r="AT561" s="117"/>
      <c r="AU561" s="117"/>
      <c r="AV561" s="117"/>
      <c r="AW561" s="117"/>
      <c r="AX561" s="56"/>
      <c r="AY561" s="56"/>
      <c r="AZ561" s="56"/>
      <c r="BA561" s="56"/>
      <c r="BB561" s="56"/>
      <c r="BC561" s="58"/>
    </row>
    <row r="562" spans="1:55" ht="12.5" customHeight="1" x14ac:dyDescent="0.25">
      <c r="A562" s="1"/>
      <c r="B562" t="s">
        <v>2783</v>
      </c>
      <c r="C562" s="25" t="s">
        <v>274</v>
      </c>
      <c r="D562" s="24">
        <v>43</v>
      </c>
      <c r="E562" s="118" t="s">
        <v>41</v>
      </c>
      <c r="F562" s="43">
        <v>2008</v>
      </c>
      <c r="G562" s="44">
        <v>7.8150000000000004</v>
      </c>
      <c r="H562" s="25" t="s">
        <v>2788</v>
      </c>
      <c r="I562" s="8" t="s">
        <v>67</v>
      </c>
      <c r="J562" s="8" t="s">
        <v>150</v>
      </c>
      <c r="K562" s="44">
        <v>7.6</v>
      </c>
      <c r="L562" s="25" t="s">
        <v>59</v>
      </c>
      <c r="M562" s="25" t="s">
        <v>2784</v>
      </c>
      <c r="N562" s="25" t="s">
        <v>5497</v>
      </c>
      <c r="O562" s="25" t="s">
        <v>2785</v>
      </c>
      <c r="P562" s="24">
        <v>33.65</v>
      </c>
      <c r="Q562" s="25" t="s">
        <v>2786</v>
      </c>
      <c r="R562" s="25"/>
      <c r="S562" s="7" t="s">
        <v>5498</v>
      </c>
      <c r="T562" s="292">
        <v>130000000</v>
      </c>
      <c r="U562" s="292">
        <v>215434591</v>
      </c>
      <c r="V562" s="292">
        <v>631744560</v>
      </c>
      <c r="W562" s="292">
        <v>20879000</v>
      </c>
      <c r="X562" s="121">
        <v>372796</v>
      </c>
      <c r="Y562" s="121">
        <v>547365</v>
      </c>
      <c r="Z562" s="81">
        <v>40956</v>
      </c>
      <c r="AA562" s="24" t="s">
        <v>52</v>
      </c>
      <c r="AB562" s="24" t="s">
        <v>52</v>
      </c>
      <c r="AC562" s="11" t="s">
        <v>103</v>
      </c>
      <c r="AD562" s="11" t="s">
        <v>234</v>
      </c>
      <c r="AE562" s="48"/>
      <c r="AF562" s="48"/>
      <c r="AG562" s="49"/>
      <c r="AH562" s="115"/>
      <c r="AI562" s="116" t="s">
        <v>55</v>
      </c>
      <c r="AJ562" s="50"/>
      <c r="AK562" s="50"/>
      <c r="AL562" s="50"/>
      <c r="AM562" s="50"/>
      <c r="AN562" s="52"/>
      <c r="AO562" s="52"/>
      <c r="AP562" s="52"/>
      <c r="AQ562" s="52"/>
      <c r="AR562" s="52"/>
      <c r="AS562" s="117"/>
      <c r="AT562" s="117"/>
      <c r="AU562" s="117"/>
      <c r="AV562" s="117"/>
      <c r="AW562" s="117"/>
      <c r="AX562" s="56"/>
      <c r="AY562" s="56"/>
      <c r="AZ562" s="56"/>
      <c r="BA562" s="56"/>
      <c r="BB562" s="56"/>
      <c r="BC562" s="58"/>
    </row>
    <row r="563" spans="1:55" ht="12.5" customHeight="1" x14ac:dyDescent="0.25">
      <c r="A563" s="1"/>
      <c r="B563" t="s">
        <v>2787</v>
      </c>
      <c r="C563" s="25" t="s">
        <v>274</v>
      </c>
      <c r="D563" s="24">
        <v>43</v>
      </c>
      <c r="E563" s="118" t="s">
        <v>41</v>
      </c>
      <c r="F563" s="43">
        <v>2011</v>
      </c>
      <c r="G563" s="44">
        <v>7.3949999999999996</v>
      </c>
      <c r="H563" s="25" t="s">
        <v>4367</v>
      </c>
      <c r="I563" s="8" t="s">
        <v>67</v>
      </c>
      <c r="J563" s="8" t="s">
        <v>150</v>
      </c>
      <c r="K563" s="44">
        <v>7.3</v>
      </c>
      <c r="L563" s="25" t="s">
        <v>697</v>
      </c>
      <c r="M563" s="25" t="s">
        <v>4368</v>
      </c>
      <c r="N563" s="25" t="s">
        <v>2789</v>
      </c>
      <c r="O563" s="25" t="s">
        <v>257</v>
      </c>
      <c r="P563" s="24">
        <v>33.229999999999997</v>
      </c>
      <c r="Q563" s="25" t="s">
        <v>2790</v>
      </c>
      <c r="R563" s="25"/>
      <c r="S563" s="7" t="s">
        <v>5499</v>
      </c>
      <c r="T563" s="292">
        <v>150000000</v>
      </c>
      <c r="U563" s="292">
        <v>165249063</v>
      </c>
      <c r="V563" s="292">
        <v>665692281</v>
      </c>
      <c r="W563" s="292">
        <v>31832221</v>
      </c>
      <c r="X563" s="121">
        <v>164425</v>
      </c>
      <c r="Y563" s="121">
        <v>336631</v>
      </c>
      <c r="Z563" s="81">
        <v>40956</v>
      </c>
      <c r="AA563" s="24" t="s">
        <v>52</v>
      </c>
      <c r="AB563" s="24" t="s">
        <v>52</v>
      </c>
      <c r="AC563" s="11" t="s">
        <v>103</v>
      </c>
      <c r="AD563" s="11" t="s">
        <v>234</v>
      </c>
      <c r="AE563" s="48"/>
      <c r="AF563" s="48"/>
      <c r="AG563" s="49"/>
      <c r="AH563" s="115"/>
      <c r="AI563" s="116" t="s">
        <v>55</v>
      </c>
      <c r="AJ563" s="50"/>
      <c r="AK563" s="50"/>
      <c r="AL563" s="50"/>
      <c r="AM563" s="50"/>
      <c r="AN563" s="52"/>
      <c r="AO563" s="52"/>
      <c r="AP563" s="52"/>
      <c r="AQ563" s="52"/>
      <c r="AR563" s="52"/>
      <c r="AS563" s="117"/>
      <c r="AT563" s="117"/>
      <c r="AU563" s="117"/>
      <c r="AV563" s="117"/>
      <c r="AW563" s="117"/>
      <c r="AX563" s="56"/>
      <c r="AY563" s="56"/>
      <c r="AZ563" s="56"/>
      <c r="BA563" s="56"/>
      <c r="BB563" s="56"/>
      <c r="BC563" s="58"/>
    </row>
    <row r="564" spans="1:55" ht="12.5" customHeight="1" x14ac:dyDescent="0.25">
      <c r="A564" s="1"/>
      <c r="B564" t="s">
        <v>2791</v>
      </c>
      <c r="C564" s="25" t="s">
        <v>274</v>
      </c>
      <c r="D564" s="24">
        <v>43</v>
      </c>
      <c r="E564" s="122" t="s">
        <v>41</v>
      </c>
      <c r="F564" s="43">
        <v>2016</v>
      </c>
      <c r="G564" s="44">
        <v>7.2590000000000003</v>
      </c>
      <c r="H564" s="25" t="s">
        <v>2788</v>
      </c>
      <c r="I564" s="8" t="s">
        <v>247</v>
      </c>
      <c r="J564" s="8" t="s">
        <v>150</v>
      </c>
      <c r="K564" s="44">
        <v>7.1</v>
      </c>
      <c r="L564" s="25" t="s">
        <v>710</v>
      </c>
      <c r="M564" s="25" t="s">
        <v>4369</v>
      </c>
      <c r="N564" s="25" t="s">
        <v>2792</v>
      </c>
      <c r="O564" s="25" t="s">
        <v>2793</v>
      </c>
      <c r="P564" s="44">
        <v>33.130000000000003</v>
      </c>
      <c r="Q564" t="s">
        <v>2794</v>
      </c>
      <c r="R564" s="25"/>
      <c r="S564" s="7" t="s">
        <v>5500</v>
      </c>
      <c r="T564" s="292">
        <v>145000000</v>
      </c>
      <c r="U564" s="292">
        <v>143528619</v>
      </c>
      <c r="V564" s="292">
        <v>521170825</v>
      </c>
      <c r="W564" s="292">
        <v>13376780</v>
      </c>
      <c r="X564" s="121">
        <v>174620</v>
      </c>
      <c r="Y564" s="121">
        <v>202328</v>
      </c>
      <c r="Z564" s="81">
        <v>42715</v>
      </c>
      <c r="AA564" s="24" t="s">
        <v>52</v>
      </c>
      <c r="AB564" s="24" t="s">
        <v>53</v>
      </c>
      <c r="AC564" s="11" t="s">
        <v>103</v>
      </c>
      <c r="AD564" s="11" t="s">
        <v>234</v>
      </c>
      <c r="AE564" s="48"/>
      <c r="AF564" s="48"/>
      <c r="AG564" s="49"/>
      <c r="AH564" s="48"/>
      <c r="AI564" s="116" t="s">
        <v>55</v>
      </c>
      <c r="AJ564" s="50"/>
      <c r="AK564" s="50"/>
      <c r="AL564" s="50"/>
      <c r="AM564" s="50"/>
      <c r="AN564" s="52"/>
      <c r="AO564" s="52"/>
      <c r="AP564" s="52"/>
      <c r="AQ564" s="52"/>
      <c r="AR564" s="52"/>
      <c r="AS564" s="54"/>
      <c r="AT564" s="54"/>
      <c r="AU564" s="54"/>
      <c r="AV564" s="54"/>
      <c r="AW564" s="54"/>
      <c r="AX564" s="56"/>
      <c r="AY564" s="56"/>
      <c r="AZ564" s="56"/>
      <c r="BA564" s="56"/>
      <c r="BB564" s="56"/>
      <c r="BC564" s="58"/>
    </row>
    <row r="565" spans="1:55" ht="12.5" customHeight="1" x14ac:dyDescent="0.25">
      <c r="A565" s="1"/>
      <c r="B565" t="s">
        <v>2795</v>
      </c>
      <c r="C565" s="25" t="s">
        <v>238</v>
      </c>
      <c r="D565" s="24">
        <v>43</v>
      </c>
      <c r="E565" s="118" t="s">
        <v>41</v>
      </c>
      <c r="F565" s="43">
        <v>2010</v>
      </c>
      <c r="G565" s="44">
        <v>7.5439999999999996</v>
      </c>
      <c r="H565" s="97" t="s">
        <v>4370</v>
      </c>
      <c r="I565" s="8" t="s">
        <v>67</v>
      </c>
      <c r="J565" s="8" t="s">
        <v>150</v>
      </c>
      <c r="K565" s="44">
        <v>6.9</v>
      </c>
      <c r="L565" s="97" t="s">
        <v>5501</v>
      </c>
      <c r="M565" s="97" t="s">
        <v>1003</v>
      </c>
      <c r="N565" s="97" t="s">
        <v>2796</v>
      </c>
      <c r="O565" s="97" t="s">
        <v>2797</v>
      </c>
      <c r="P565" s="44">
        <v>37.54</v>
      </c>
      <c r="Q565" s="25" t="s">
        <v>2798</v>
      </c>
      <c r="R565" s="97"/>
      <c r="S565" s="295" t="s">
        <v>5502</v>
      </c>
      <c r="T565" s="292">
        <v>80000000</v>
      </c>
      <c r="U565" s="292">
        <v>55675313</v>
      </c>
      <c r="V565" s="292">
        <v>140073390</v>
      </c>
      <c r="W565" s="292">
        <v>8623362</v>
      </c>
      <c r="X565" s="121">
        <v>95452</v>
      </c>
      <c r="Y565" s="121">
        <v>89370</v>
      </c>
      <c r="Z565" s="81">
        <v>40544</v>
      </c>
      <c r="AA565" s="24" t="s">
        <v>52</v>
      </c>
      <c r="AB565" s="24" t="s">
        <v>52</v>
      </c>
      <c r="AC565" s="11" t="s">
        <v>103</v>
      </c>
      <c r="AD565" s="11" t="s">
        <v>234</v>
      </c>
      <c r="AE565" s="48"/>
      <c r="AF565" s="48"/>
      <c r="AG565" s="49"/>
      <c r="AH565" s="115"/>
      <c r="AI565" s="116" t="s">
        <v>55</v>
      </c>
      <c r="AJ565" s="50"/>
      <c r="AK565" s="50"/>
      <c r="AL565" s="50"/>
      <c r="AM565" s="50"/>
      <c r="AN565" s="52"/>
      <c r="AO565" s="52"/>
      <c r="AP565" s="52"/>
      <c r="AQ565" s="52"/>
      <c r="AR565" s="52"/>
      <c r="AS565" s="117"/>
      <c r="AT565" s="117"/>
      <c r="AU565" s="117"/>
      <c r="AV565" s="117"/>
      <c r="AW565" s="117"/>
      <c r="AX565" s="56"/>
      <c r="AY565" s="56"/>
      <c r="AZ565" s="56"/>
      <c r="BA565" s="56"/>
      <c r="BB565" s="56"/>
      <c r="BC565" s="58"/>
    </row>
    <row r="566" spans="1:55" ht="12.5" customHeight="1" x14ac:dyDescent="0.25">
      <c r="A566" s="1"/>
      <c r="B566" t="s">
        <v>2799</v>
      </c>
      <c r="C566" s="25" t="s">
        <v>238</v>
      </c>
      <c r="D566" s="24">
        <v>43</v>
      </c>
      <c r="E566" s="118" t="s">
        <v>41</v>
      </c>
      <c r="F566" s="43">
        <v>2017</v>
      </c>
      <c r="G566" s="44">
        <v>6.319</v>
      </c>
      <c r="H566" s="97" t="s">
        <v>4371</v>
      </c>
      <c r="I566" s="8" t="s">
        <v>247</v>
      </c>
      <c r="J566" s="8" t="s">
        <v>150</v>
      </c>
      <c r="K566" s="44">
        <v>6.1</v>
      </c>
      <c r="L566" s="97" t="s">
        <v>2800</v>
      </c>
      <c r="M566" s="97" t="s">
        <v>2801</v>
      </c>
      <c r="N566" s="97" t="s">
        <v>2802</v>
      </c>
      <c r="O566" s="97" t="s">
        <v>2803</v>
      </c>
      <c r="P566" s="44">
        <v>25.93</v>
      </c>
      <c r="Q566" s="25" t="s">
        <v>2804</v>
      </c>
      <c r="R566" s="97"/>
      <c r="S566" s="295" t="s">
        <v>5503</v>
      </c>
      <c r="T566" s="292">
        <v>70000000</v>
      </c>
      <c r="U566" s="292">
        <v>59281555</v>
      </c>
      <c r="V566" s="292">
        <v>123081555</v>
      </c>
      <c r="W566" s="292">
        <v>3507031</v>
      </c>
      <c r="X566" s="121">
        <v>31815</v>
      </c>
      <c r="Y566" s="121">
        <v>31610</v>
      </c>
      <c r="Z566" s="81">
        <v>43220</v>
      </c>
      <c r="AA566" s="24" t="s">
        <v>52</v>
      </c>
      <c r="AB566" s="8" t="s">
        <v>53</v>
      </c>
      <c r="AC566" s="11" t="s">
        <v>103</v>
      </c>
      <c r="AD566" s="11" t="s">
        <v>234</v>
      </c>
      <c r="AE566" s="48"/>
      <c r="AF566" s="48"/>
      <c r="AG566" s="49"/>
      <c r="AH566" s="115"/>
      <c r="AI566" s="116" t="s">
        <v>55</v>
      </c>
      <c r="AJ566" s="50"/>
      <c r="AK566" s="50"/>
      <c r="AL566" s="50"/>
      <c r="AM566" s="50"/>
      <c r="AN566" s="52"/>
      <c r="AO566" s="52"/>
      <c r="AP566" s="52"/>
      <c r="AQ566" s="52"/>
      <c r="AR566" s="52"/>
      <c r="AS566" s="117"/>
      <c r="AT566" s="117"/>
      <c r="AU566" s="117"/>
      <c r="AV566" s="117"/>
      <c r="AW566" s="117"/>
      <c r="AX566" s="56"/>
      <c r="AY566" s="56"/>
      <c r="AZ566" s="56"/>
      <c r="BA566" s="56"/>
      <c r="BB566" s="56"/>
      <c r="BC566" s="58"/>
    </row>
    <row r="567" spans="1:55" ht="12.5" customHeight="1" x14ac:dyDescent="0.25">
      <c r="A567" s="1"/>
      <c r="B567" t="s">
        <v>2805</v>
      </c>
      <c r="C567" s="25" t="s">
        <v>274</v>
      </c>
      <c r="D567" s="24">
        <v>43</v>
      </c>
      <c r="E567" s="118" t="s">
        <v>41</v>
      </c>
      <c r="F567" s="43">
        <v>2014</v>
      </c>
      <c r="G567" s="44">
        <v>7.1849999999999996</v>
      </c>
      <c r="H567" s="97" t="s">
        <v>3105</v>
      </c>
      <c r="I567" s="8" t="s">
        <v>247</v>
      </c>
      <c r="J567" s="8" t="s">
        <v>150</v>
      </c>
      <c r="K567" s="44">
        <v>7.7</v>
      </c>
      <c r="L567" s="97" t="s">
        <v>5504</v>
      </c>
      <c r="M567" s="97" t="s">
        <v>2806</v>
      </c>
      <c r="N567" s="97" t="s">
        <v>2807</v>
      </c>
      <c r="O567" s="97" t="s">
        <v>2808</v>
      </c>
      <c r="P567" s="44">
        <v>33.61</v>
      </c>
      <c r="Q567" s="97" t="s">
        <v>2809</v>
      </c>
      <c r="R567" t="s">
        <v>2810</v>
      </c>
      <c r="S567" s="7" t="s">
        <v>5505</v>
      </c>
      <c r="T567" s="292">
        <v>60000000</v>
      </c>
      <c r="U567" s="292">
        <v>257760692</v>
      </c>
      <c r="V567" s="292">
        <v>468060692</v>
      </c>
      <c r="W567" s="292">
        <v>6175462</v>
      </c>
      <c r="X567" s="121">
        <v>101249</v>
      </c>
      <c r="Y567" s="121">
        <v>400037</v>
      </c>
      <c r="Z567" s="81">
        <v>42000</v>
      </c>
      <c r="AA567" s="24" t="s">
        <v>52</v>
      </c>
      <c r="AB567" s="24" t="s">
        <v>52</v>
      </c>
      <c r="AC567" s="11" t="s">
        <v>103</v>
      </c>
      <c r="AD567" s="11" t="s">
        <v>234</v>
      </c>
      <c r="AE567" s="48"/>
      <c r="AF567" s="48"/>
      <c r="AG567" s="49"/>
      <c r="AH567" s="115"/>
      <c r="AI567" s="116" t="s">
        <v>55</v>
      </c>
      <c r="AJ567" s="50"/>
      <c r="AK567" s="50"/>
      <c r="AL567" s="50"/>
      <c r="AM567" s="50"/>
      <c r="AN567" s="52"/>
      <c r="AO567" s="52"/>
      <c r="AP567" s="52"/>
      <c r="AQ567" s="52"/>
      <c r="AR567" s="52"/>
      <c r="AS567" s="117"/>
      <c r="AT567" s="117"/>
      <c r="AU567" s="117"/>
      <c r="AV567" s="117"/>
      <c r="AW567" s="117"/>
      <c r="AX567" s="56"/>
      <c r="AY567" s="56"/>
      <c r="AZ567" s="56"/>
      <c r="BA567" s="56"/>
      <c r="BB567" s="56"/>
      <c r="BC567" s="58"/>
    </row>
    <row r="568" spans="1:55" ht="12.5" customHeight="1" x14ac:dyDescent="0.25">
      <c r="A568" s="1"/>
      <c r="B568" s="65" t="s">
        <v>2811</v>
      </c>
      <c r="C568" s="25" t="s">
        <v>274</v>
      </c>
      <c r="D568" s="24">
        <v>43</v>
      </c>
      <c r="E568" s="124" t="s">
        <v>41</v>
      </c>
      <c r="F568" s="43">
        <v>2019</v>
      </c>
      <c r="G568" s="44">
        <v>6.6189999999999998</v>
      </c>
      <c r="H568" s="25" t="s">
        <v>339</v>
      </c>
      <c r="I568" s="8" t="s">
        <v>247</v>
      </c>
      <c r="J568" s="8" t="s">
        <v>150</v>
      </c>
      <c r="K568" s="44">
        <v>6.5</v>
      </c>
      <c r="L568" s="25" t="s">
        <v>2812</v>
      </c>
      <c r="M568" s="25" t="s">
        <v>2813</v>
      </c>
      <c r="N568" s="25" t="s">
        <v>5506</v>
      </c>
      <c r="O568" s="25" t="s">
        <v>5507</v>
      </c>
      <c r="P568" s="44">
        <v>36.51</v>
      </c>
      <c r="Q568" s="41" t="s">
        <v>2814</v>
      </c>
      <c r="R568" s="25"/>
      <c r="S568" s="7" t="s">
        <v>5508</v>
      </c>
      <c r="T568" s="292">
        <v>99000000</v>
      </c>
      <c r="U568" s="292">
        <v>105806508</v>
      </c>
      <c r="V568" s="292">
        <v>192306508</v>
      </c>
      <c r="W568" s="292">
        <v>3291909</v>
      </c>
      <c r="X568" s="121">
        <v>35750</v>
      </c>
      <c r="Y568" s="121">
        <v>80366</v>
      </c>
      <c r="Z568" s="81">
        <v>43625</v>
      </c>
      <c r="AA568" s="24" t="s">
        <v>52</v>
      </c>
      <c r="AB568" s="24" t="s">
        <v>53</v>
      </c>
      <c r="AC568" s="11" t="s">
        <v>103</v>
      </c>
      <c r="AD568" s="11" t="s">
        <v>234</v>
      </c>
      <c r="AE568" s="48"/>
      <c r="AF568" s="48"/>
      <c r="AG568" s="49"/>
      <c r="AH568" s="115"/>
      <c r="AI568" s="116" t="s">
        <v>55</v>
      </c>
      <c r="AJ568" s="50"/>
      <c r="AK568" s="50"/>
      <c r="AL568" s="50"/>
      <c r="AM568" s="50"/>
      <c r="AN568" s="52"/>
      <c r="AO568" s="52"/>
      <c r="AP568" s="52"/>
      <c r="AQ568" s="52"/>
      <c r="AR568" s="52"/>
      <c r="AS568" s="117"/>
      <c r="AT568" s="117"/>
      <c r="AU568" s="117"/>
      <c r="AV568" s="117"/>
      <c r="AW568" s="117"/>
      <c r="AX568" s="56"/>
      <c r="AY568" s="56"/>
      <c r="AZ568" s="56"/>
      <c r="BA568" s="56"/>
      <c r="BB568" s="56"/>
      <c r="BC568" s="58"/>
    </row>
    <row r="569" spans="1:55" ht="12.5" customHeight="1" x14ac:dyDescent="0.25">
      <c r="A569" s="1"/>
      <c r="B569" t="s">
        <v>2815</v>
      </c>
      <c r="C569" s="25" t="s">
        <v>238</v>
      </c>
      <c r="D569" s="24">
        <v>43</v>
      </c>
      <c r="E569" s="122" t="s">
        <v>41</v>
      </c>
      <c r="F569" s="43">
        <v>2017</v>
      </c>
      <c r="G569" s="44">
        <v>7.1319999999999997</v>
      </c>
      <c r="H569" s="25" t="s">
        <v>3105</v>
      </c>
      <c r="I569" s="8" t="s">
        <v>247</v>
      </c>
      <c r="J569" s="8" t="s">
        <v>150</v>
      </c>
      <c r="K569" s="44">
        <v>7.3</v>
      </c>
      <c r="L569" s="25" t="s">
        <v>2800</v>
      </c>
      <c r="M569" s="25" t="s">
        <v>2817</v>
      </c>
      <c r="N569" s="25" t="s">
        <v>2818</v>
      </c>
      <c r="O569" s="25" t="s">
        <v>2819</v>
      </c>
      <c r="P569" s="44">
        <v>30.62</v>
      </c>
      <c r="Q569" s="25" t="s">
        <v>2820</v>
      </c>
      <c r="R569" s="25"/>
      <c r="S569" s="7" t="s">
        <v>5509</v>
      </c>
      <c r="T569" s="292">
        <v>80000000</v>
      </c>
      <c r="U569" s="292">
        <v>175750384</v>
      </c>
      <c r="V569" s="292">
        <v>312150384</v>
      </c>
      <c r="W569" s="292">
        <v>4846209</v>
      </c>
      <c r="X569" s="121">
        <v>76652</v>
      </c>
      <c r="Y569" s="121">
        <v>181007</v>
      </c>
      <c r="Z569" s="81">
        <v>42980</v>
      </c>
      <c r="AA569" s="24" t="s">
        <v>52</v>
      </c>
      <c r="AB569" s="24" t="s">
        <v>53</v>
      </c>
      <c r="AC569" s="11" t="s">
        <v>103</v>
      </c>
      <c r="AD569" s="11" t="s">
        <v>234</v>
      </c>
      <c r="AE569" s="48"/>
      <c r="AF569" s="48"/>
      <c r="AG569" s="49"/>
      <c r="AH569" s="48"/>
      <c r="AI569" s="116" t="s">
        <v>55</v>
      </c>
      <c r="AJ569" s="50"/>
      <c r="AK569" s="50"/>
      <c r="AL569" s="50"/>
      <c r="AM569" s="50"/>
      <c r="AN569" s="52"/>
      <c r="AO569" s="52"/>
      <c r="AP569" s="52"/>
      <c r="AQ569" s="52"/>
      <c r="AR569" s="52"/>
      <c r="AS569" s="54"/>
      <c r="AT569" s="54"/>
      <c r="AU569" s="54"/>
      <c r="AV569" s="54"/>
      <c r="AW569" s="54"/>
      <c r="AX569" s="56"/>
      <c r="AY569" s="56"/>
      <c r="AZ569" s="56"/>
      <c r="BA569" s="56"/>
      <c r="BB569" s="56"/>
      <c r="BC569" s="58"/>
    </row>
    <row r="570" spans="1:55" ht="12.5" customHeight="1" x14ac:dyDescent="0.25">
      <c r="A570" s="1"/>
      <c r="B570" t="s">
        <v>2821</v>
      </c>
      <c r="C570" s="25" t="s">
        <v>274</v>
      </c>
      <c r="D570" s="24">
        <v>43</v>
      </c>
      <c r="E570" s="118" t="s">
        <v>41</v>
      </c>
      <c r="F570" s="43">
        <v>2009</v>
      </c>
      <c r="G570" s="44">
        <v>7.556</v>
      </c>
      <c r="H570" s="97" t="s">
        <v>339</v>
      </c>
      <c r="I570" s="8" t="s">
        <v>67</v>
      </c>
      <c r="J570" s="8" t="s">
        <v>150</v>
      </c>
      <c r="K570" s="44">
        <v>6.9</v>
      </c>
      <c r="L570" s="97" t="s">
        <v>470</v>
      </c>
      <c r="M570" s="97" t="s">
        <v>2822</v>
      </c>
      <c r="N570" s="97" t="s">
        <v>2823</v>
      </c>
      <c r="O570" s="97" t="s">
        <v>2824</v>
      </c>
      <c r="P570" s="44">
        <v>32.299999999999997</v>
      </c>
      <c r="Q570" s="25" t="s">
        <v>2825</v>
      </c>
      <c r="R570" s="97"/>
      <c r="S570" s="295" t="s">
        <v>5510</v>
      </c>
      <c r="T570" s="292">
        <v>90000000</v>
      </c>
      <c r="U570" s="292">
        <v>196573705</v>
      </c>
      <c r="V570" s="292">
        <v>886686817</v>
      </c>
      <c r="W570" s="292">
        <v>44619281</v>
      </c>
      <c r="X570" s="121">
        <v>206831</v>
      </c>
      <c r="Y570" s="121">
        <v>273981</v>
      </c>
      <c r="Z570" s="81">
        <v>40452</v>
      </c>
      <c r="AA570" s="24" t="s">
        <v>52</v>
      </c>
      <c r="AB570" s="24" t="s">
        <v>53</v>
      </c>
      <c r="AC570" s="11" t="s">
        <v>103</v>
      </c>
      <c r="AD570" s="11" t="s">
        <v>234</v>
      </c>
      <c r="AE570" s="48"/>
      <c r="AF570" s="48"/>
      <c r="AG570" s="49"/>
      <c r="AH570" s="115"/>
      <c r="AI570" s="116" t="s">
        <v>55</v>
      </c>
      <c r="AJ570" s="50"/>
      <c r="AK570" s="50"/>
      <c r="AL570" s="50"/>
      <c r="AM570" s="50"/>
      <c r="AN570" s="52"/>
      <c r="AO570" s="52"/>
      <c r="AP570" s="52"/>
      <c r="AQ570" s="52"/>
      <c r="AR570" s="52"/>
      <c r="AS570" s="117"/>
      <c r="AT570" s="117"/>
      <c r="AU570" s="117"/>
      <c r="AV570" s="117"/>
      <c r="AW570" s="117"/>
      <c r="AX570" s="56"/>
      <c r="AY570" s="56"/>
      <c r="AZ570" s="56"/>
      <c r="BA570" s="56"/>
      <c r="BB570" s="56"/>
      <c r="BC570" s="58"/>
    </row>
    <row r="571" spans="1:55" ht="12.5" customHeight="1" x14ac:dyDescent="0.25">
      <c r="A571" s="1"/>
      <c r="B571" t="s">
        <v>2826</v>
      </c>
      <c r="C571" s="25" t="s">
        <v>274</v>
      </c>
      <c r="D571" s="24">
        <v>43</v>
      </c>
      <c r="E571" s="118" t="s">
        <v>41</v>
      </c>
      <c r="F571" s="43">
        <v>2012</v>
      </c>
      <c r="G571" s="44">
        <v>6.9059999999999997</v>
      </c>
      <c r="H571" s="97" t="s">
        <v>339</v>
      </c>
      <c r="I571" s="8" t="s">
        <v>67</v>
      </c>
      <c r="J571" s="8" t="s">
        <v>150</v>
      </c>
      <c r="K571" s="44">
        <v>6.5</v>
      </c>
      <c r="L571" s="97" t="s">
        <v>470</v>
      </c>
      <c r="M571" s="97" t="s">
        <v>2827</v>
      </c>
      <c r="N571" s="97" t="s">
        <v>2828</v>
      </c>
      <c r="O571" s="97" t="s">
        <v>2829</v>
      </c>
      <c r="P571" s="44">
        <v>26.79</v>
      </c>
      <c r="Q571" s="25" t="s">
        <v>2830</v>
      </c>
      <c r="R571" s="97"/>
      <c r="S571" s="295" t="s">
        <v>5511</v>
      </c>
      <c r="T571" s="292">
        <v>95000000</v>
      </c>
      <c r="U571" s="292">
        <v>161321843</v>
      </c>
      <c r="V571" s="292">
        <v>877244782</v>
      </c>
      <c r="W571" s="292">
        <v>49949934</v>
      </c>
      <c r="X571" s="121">
        <v>152838</v>
      </c>
      <c r="Y571" s="121">
        <v>233336</v>
      </c>
      <c r="Z571" s="81">
        <v>41233</v>
      </c>
      <c r="AA571" s="24" t="s">
        <v>52</v>
      </c>
      <c r="AB571" s="24" t="s">
        <v>53</v>
      </c>
      <c r="AC571" s="11" t="s">
        <v>103</v>
      </c>
      <c r="AD571" s="11" t="s">
        <v>234</v>
      </c>
      <c r="AE571" s="48"/>
      <c r="AF571" s="48"/>
      <c r="AG571" s="49"/>
      <c r="AH571" s="115"/>
      <c r="AI571" s="116" t="s">
        <v>55</v>
      </c>
      <c r="AJ571" s="50"/>
      <c r="AK571" s="50"/>
      <c r="AL571" s="50"/>
      <c r="AM571" s="50"/>
      <c r="AN571" s="52"/>
      <c r="AO571" s="52"/>
      <c r="AP571" s="52"/>
      <c r="AQ571" s="52"/>
      <c r="AR571" s="52"/>
      <c r="AS571" s="117"/>
      <c r="AT571" s="117"/>
      <c r="AU571" s="117"/>
      <c r="AV571" s="117"/>
      <c r="AW571" s="117"/>
      <c r="AX571" s="56"/>
      <c r="AY571" s="56"/>
      <c r="AZ571" s="56"/>
      <c r="BA571" s="56"/>
      <c r="BB571" s="56"/>
      <c r="BC571" s="58"/>
    </row>
    <row r="572" spans="1:55" ht="12.5" customHeight="1" x14ac:dyDescent="0.25">
      <c r="A572" s="1"/>
      <c r="B572" t="s">
        <v>2831</v>
      </c>
      <c r="C572" s="25" t="s">
        <v>274</v>
      </c>
      <c r="D572" s="24">
        <v>43</v>
      </c>
      <c r="E572" s="122" t="s">
        <v>41</v>
      </c>
      <c r="F572" s="43">
        <v>2016</v>
      </c>
      <c r="G572" s="44">
        <v>5.7839999999999998</v>
      </c>
      <c r="H572" s="25" t="s">
        <v>2482</v>
      </c>
      <c r="I572" s="8" t="s">
        <v>247</v>
      </c>
      <c r="J572" s="8" t="s">
        <v>150</v>
      </c>
      <c r="K572" s="44">
        <v>5.7</v>
      </c>
      <c r="L572" s="25" t="s">
        <v>351</v>
      </c>
      <c r="M572" s="25" t="s">
        <v>2832</v>
      </c>
      <c r="N572" s="25" t="s">
        <v>5512</v>
      </c>
      <c r="O572" s="25" t="s">
        <v>2833</v>
      </c>
      <c r="P572" s="44">
        <v>31.35</v>
      </c>
      <c r="Q572" t="s">
        <v>2834</v>
      </c>
      <c r="R572" s="25" t="s">
        <v>2835</v>
      </c>
      <c r="S572" s="7" t="s">
        <v>5513</v>
      </c>
      <c r="T572" s="292">
        <v>105000000</v>
      </c>
      <c r="U572" s="292">
        <v>64063008</v>
      </c>
      <c r="V572" s="292">
        <v>408579038</v>
      </c>
      <c r="W572" s="292">
        <v>15279762</v>
      </c>
      <c r="X572" s="121">
        <v>107162</v>
      </c>
      <c r="Y572" s="121">
        <v>80074</v>
      </c>
      <c r="Z572" s="81">
        <v>42715</v>
      </c>
      <c r="AA572" s="24" t="s">
        <v>52</v>
      </c>
      <c r="AB572" s="24" t="s">
        <v>53</v>
      </c>
      <c r="AC572" s="11" t="s">
        <v>103</v>
      </c>
      <c r="AD572" s="11" t="s">
        <v>234</v>
      </c>
      <c r="AE572" s="48"/>
      <c r="AF572" s="48"/>
      <c r="AG572" s="49"/>
      <c r="AH572" s="48"/>
      <c r="AI572" s="116" t="s">
        <v>55</v>
      </c>
      <c r="AJ572" s="50"/>
      <c r="AK572" s="50"/>
      <c r="AL572" s="50"/>
      <c r="AM572" s="50"/>
      <c r="AN572" s="52"/>
      <c r="AO572" s="52"/>
      <c r="AP572" s="52"/>
      <c r="AQ572" s="52"/>
      <c r="AR572" s="52"/>
      <c r="AS572" s="54"/>
      <c r="AT572" s="54"/>
      <c r="AU572" s="54"/>
      <c r="AV572" s="54"/>
      <c r="AW572" s="54"/>
      <c r="AX572" s="56"/>
      <c r="AY572" s="56"/>
      <c r="AZ572" s="56"/>
      <c r="BA572" s="56"/>
      <c r="BB572" s="56"/>
      <c r="BC572" s="58"/>
    </row>
    <row r="573" spans="1:55" ht="12.5" customHeight="1" x14ac:dyDescent="0.25">
      <c r="A573" s="1"/>
      <c r="B573" t="s">
        <v>2836</v>
      </c>
      <c r="C573" s="25" t="s">
        <v>238</v>
      </c>
      <c r="D573" s="24">
        <v>43</v>
      </c>
      <c r="E573" s="118" t="s">
        <v>41</v>
      </c>
      <c r="F573" s="43">
        <v>2011</v>
      </c>
      <c r="G573" s="44">
        <v>6.8719999999999999</v>
      </c>
      <c r="H573" s="97" t="s">
        <v>2837</v>
      </c>
      <c r="I573" s="8" t="s">
        <v>67</v>
      </c>
      <c r="J573" s="8"/>
      <c r="K573" s="44">
        <v>6.4</v>
      </c>
      <c r="L573" s="97" t="s">
        <v>351</v>
      </c>
      <c r="M573" s="97" t="s">
        <v>2838</v>
      </c>
      <c r="N573" s="97" t="s">
        <v>2839</v>
      </c>
      <c r="O573" s="97" t="s">
        <v>2840</v>
      </c>
      <c r="P573" s="44">
        <v>17.170000000000002</v>
      </c>
      <c r="Q573" s="25" t="s">
        <v>2841</v>
      </c>
      <c r="R573" s="97"/>
      <c r="S573" s="295"/>
      <c r="T573" s="119"/>
      <c r="U573" s="119"/>
      <c r="V573" s="119"/>
      <c r="W573" s="119"/>
      <c r="X573" s="121">
        <v>11747</v>
      </c>
      <c r="Y573" s="121">
        <v>11666</v>
      </c>
      <c r="Z573" s="81">
        <v>41233</v>
      </c>
      <c r="AA573" s="24" t="s">
        <v>52</v>
      </c>
      <c r="AB573" s="24" t="s">
        <v>52</v>
      </c>
      <c r="AC573" s="11" t="s">
        <v>103</v>
      </c>
      <c r="AD573" s="11" t="s">
        <v>234</v>
      </c>
      <c r="AE573" s="48"/>
      <c r="AF573" s="48"/>
      <c r="AG573" s="49"/>
      <c r="AH573" s="115"/>
      <c r="AI573" s="116" t="s">
        <v>55</v>
      </c>
      <c r="AJ573" s="50"/>
      <c r="AK573" s="50"/>
      <c r="AL573" s="50"/>
      <c r="AM573" s="50"/>
      <c r="AN573" s="52"/>
      <c r="AO573" s="52"/>
      <c r="AP573" s="52"/>
      <c r="AQ573" s="52"/>
      <c r="AR573" s="52"/>
      <c r="AS573" s="117"/>
      <c r="AT573" s="117"/>
      <c r="AU573" s="117"/>
      <c r="AV573" s="117"/>
      <c r="AW573" s="117"/>
      <c r="AX573" s="56"/>
      <c r="AY573" s="56"/>
      <c r="AZ573" s="56"/>
      <c r="BA573" s="56"/>
      <c r="BB573" s="56"/>
      <c r="BC573" s="58"/>
    </row>
    <row r="574" spans="1:55" ht="12.5" customHeight="1" x14ac:dyDescent="0.25">
      <c r="A574" s="1"/>
      <c r="B574" t="s">
        <v>2842</v>
      </c>
      <c r="C574" s="25" t="s">
        <v>238</v>
      </c>
      <c r="D574" s="24">
        <v>43</v>
      </c>
      <c r="E574" s="118" t="s">
        <v>41</v>
      </c>
      <c r="F574" s="43">
        <v>2012</v>
      </c>
      <c r="G574" s="44">
        <v>6.7039999999999997</v>
      </c>
      <c r="H574" s="97" t="s">
        <v>2843</v>
      </c>
      <c r="I574" s="8" t="s">
        <v>67</v>
      </c>
      <c r="J574" s="8" t="s">
        <v>150</v>
      </c>
      <c r="K574" s="44">
        <v>6.4</v>
      </c>
      <c r="L574" s="97" t="s">
        <v>2549</v>
      </c>
      <c r="M574" s="97" t="s">
        <v>2844</v>
      </c>
      <c r="N574" s="97" t="s">
        <v>2845</v>
      </c>
      <c r="O574" s="97" t="s">
        <v>2546</v>
      </c>
      <c r="P574" s="44">
        <v>37.19</v>
      </c>
      <c r="Q574" s="25" t="s">
        <v>2846</v>
      </c>
      <c r="R574" s="97"/>
      <c r="S574" s="295" t="s">
        <v>5514</v>
      </c>
      <c r="T574" s="292">
        <v>70000000</v>
      </c>
      <c r="U574" s="292">
        <v>214151550</v>
      </c>
      <c r="V574" s="292">
        <v>350549743</v>
      </c>
      <c r="W574" s="292">
        <v>15983292</v>
      </c>
      <c r="X574" s="121">
        <v>77747</v>
      </c>
      <c r="Y574" s="121">
        <v>135966</v>
      </c>
      <c r="Z574" s="81">
        <v>41126</v>
      </c>
      <c r="AA574" s="24" t="s">
        <v>52</v>
      </c>
      <c r="AB574" s="24" t="s">
        <v>52</v>
      </c>
      <c r="AC574" s="11" t="s">
        <v>103</v>
      </c>
      <c r="AD574" s="11" t="s">
        <v>234</v>
      </c>
      <c r="AE574" s="48"/>
      <c r="AF574" s="48"/>
      <c r="AG574" s="49"/>
      <c r="AH574" s="115"/>
      <c r="AI574" s="116" t="s">
        <v>55</v>
      </c>
      <c r="AJ574" s="50"/>
      <c r="AK574" s="50"/>
      <c r="AL574" s="50"/>
      <c r="AM574" s="50"/>
      <c r="AN574" s="52"/>
      <c r="AO574" s="52"/>
      <c r="AP574" s="52"/>
      <c r="AQ574" s="52"/>
      <c r="AR574" s="52"/>
      <c r="AS574" s="117"/>
      <c r="AT574" s="117"/>
      <c r="AU574" s="117"/>
      <c r="AV574" s="117"/>
      <c r="AW574" s="117"/>
      <c r="AX574" s="56"/>
      <c r="AY574" s="56"/>
      <c r="AZ574" s="56"/>
      <c r="BA574" s="56"/>
      <c r="BB574" s="56"/>
      <c r="BC574" s="58"/>
    </row>
    <row r="575" spans="1:55" ht="12.5" customHeight="1" x14ac:dyDescent="0.25">
      <c r="A575" s="1"/>
      <c r="B575" t="s">
        <v>2847</v>
      </c>
      <c r="C575" s="25" t="s">
        <v>238</v>
      </c>
      <c r="D575" s="24">
        <v>43</v>
      </c>
      <c r="E575" s="122" t="s">
        <v>41</v>
      </c>
      <c r="F575" s="43">
        <v>2015</v>
      </c>
      <c r="G575" s="44">
        <v>5.85</v>
      </c>
      <c r="H575" s="25" t="s">
        <v>2482</v>
      </c>
      <c r="I575" s="8" t="s">
        <v>247</v>
      </c>
      <c r="J575" s="8" t="s">
        <v>150</v>
      </c>
      <c r="K575" s="44">
        <v>5.8</v>
      </c>
      <c r="L575" s="25" t="s">
        <v>2848</v>
      </c>
      <c r="M575" s="25" t="s">
        <v>2849</v>
      </c>
      <c r="N575" s="25" t="s">
        <v>5515</v>
      </c>
      <c r="O575" s="25" t="s">
        <v>5516</v>
      </c>
      <c r="P575" s="44">
        <v>21.6</v>
      </c>
      <c r="Q575" s="25" t="s">
        <v>2850</v>
      </c>
      <c r="R575" s="25" t="s">
        <v>2851</v>
      </c>
      <c r="S575" s="7"/>
      <c r="T575" s="298">
        <v>12500000</v>
      </c>
      <c r="U575" s="292">
        <v>6690</v>
      </c>
      <c r="V575" s="292">
        <v>8306690</v>
      </c>
      <c r="W575" s="292">
        <v>442948</v>
      </c>
      <c r="X575" s="121">
        <v>1020</v>
      </c>
      <c r="Y575" s="121">
        <v>4222</v>
      </c>
      <c r="Z575" s="81">
        <v>42715</v>
      </c>
      <c r="AA575" s="24" t="s">
        <v>52</v>
      </c>
      <c r="AB575" s="24" t="s">
        <v>53</v>
      </c>
      <c r="AC575" s="11" t="s">
        <v>103</v>
      </c>
      <c r="AD575" s="11" t="s">
        <v>234</v>
      </c>
      <c r="AE575" s="48"/>
      <c r="AF575" s="48"/>
      <c r="AG575" s="49"/>
      <c r="AH575" s="48"/>
      <c r="AI575" s="116" t="s">
        <v>55</v>
      </c>
      <c r="AJ575" s="50" t="s">
        <v>79</v>
      </c>
      <c r="AK575" s="50" t="s">
        <v>80</v>
      </c>
      <c r="AL575" s="50">
        <v>384</v>
      </c>
      <c r="AM575" s="50" t="s">
        <v>2852</v>
      </c>
      <c r="AN575" s="52" t="s">
        <v>82</v>
      </c>
      <c r="AO575" s="52" t="s">
        <v>325</v>
      </c>
      <c r="AP575" s="52" t="s">
        <v>619</v>
      </c>
      <c r="AQ575" s="52">
        <v>4535</v>
      </c>
      <c r="AR575" s="52"/>
      <c r="AS575" s="54"/>
      <c r="AT575" s="54"/>
      <c r="AU575" s="54"/>
      <c r="AV575" s="54"/>
      <c r="AW575" s="54"/>
      <c r="AX575" s="56"/>
      <c r="AY575" s="56"/>
      <c r="AZ575" s="56"/>
      <c r="BA575" s="56"/>
      <c r="BB575" s="56"/>
      <c r="BC575" s="58"/>
    </row>
    <row r="576" spans="1:55" ht="12.5" customHeight="1" x14ac:dyDescent="0.25">
      <c r="A576" s="1"/>
      <c r="B576" t="s">
        <v>2853</v>
      </c>
      <c r="C576" s="25" t="s">
        <v>2854</v>
      </c>
      <c r="D576" s="24">
        <v>43</v>
      </c>
      <c r="E576" s="120" t="s">
        <v>41</v>
      </c>
      <c r="F576" s="43">
        <v>2014</v>
      </c>
      <c r="G576" s="44">
        <v>5.2009999999999996</v>
      </c>
      <c r="H576" s="97" t="s">
        <v>339</v>
      </c>
      <c r="I576" s="8" t="s">
        <v>247</v>
      </c>
      <c r="J576" s="8" t="s">
        <v>150</v>
      </c>
      <c r="K576" s="44">
        <v>4.0999999999999996</v>
      </c>
      <c r="L576" s="97" t="s">
        <v>2855</v>
      </c>
      <c r="M576" s="97" t="s">
        <v>5517</v>
      </c>
      <c r="N576" s="97" t="s">
        <v>2856</v>
      </c>
      <c r="O576" s="97" t="s">
        <v>2857</v>
      </c>
      <c r="P576" s="44">
        <v>28.35</v>
      </c>
      <c r="Q576" s="25" t="s">
        <v>2858</v>
      </c>
      <c r="R576" s="97"/>
      <c r="S576" s="295"/>
      <c r="T576" s="119"/>
      <c r="U576" s="119"/>
      <c r="V576" s="292">
        <v>3020226</v>
      </c>
      <c r="W576" s="292">
        <v>69772</v>
      </c>
      <c r="X576" s="121">
        <v>3057</v>
      </c>
      <c r="Y576" s="121">
        <v>772</v>
      </c>
      <c r="Z576" s="81">
        <v>43625</v>
      </c>
      <c r="AA576" s="24" t="s">
        <v>52</v>
      </c>
      <c r="AB576" s="24" t="s">
        <v>53</v>
      </c>
      <c r="AC576" s="11" t="s">
        <v>103</v>
      </c>
      <c r="AD576" s="11" t="s">
        <v>234</v>
      </c>
      <c r="AE576" s="48"/>
      <c r="AF576" s="48"/>
      <c r="AG576" s="49"/>
      <c r="AH576" s="115"/>
      <c r="AI576" s="116" t="s">
        <v>55</v>
      </c>
      <c r="AJ576" s="50"/>
      <c r="AK576" s="50"/>
      <c r="AL576" s="50"/>
      <c r="AM576" s="50"/>
      <c r="AN576" s="52"/>
      <c r="AO576" s="52"/>
      <c r="AP576" s="52"/>
      <c r="AQ576" s="52"/>
      <c r="AR576" s="52"/>
      <c r="AS576" s="117"/>
      <c r="AT576" s="117"/>
      <c r="AU576" s="117"/>
      <c r="AV576" s="117"/>
      <c r="AW576" s="117"/>
      <c r="AX576" s="56"/>
      <c r="AY576" s="56"/>
      <c r="AZ576" s="56"/>
      <c r="BA576" s="56"/>
      <c r="BB576" s="56"/>
      <c r="BC576" s="58"/>
    </row>
    <row r="577" spans="1:55" ht="12.5" customHeight="1" x14ac:dyDescent="0.25">
      <c r="A577" s="1"/>
      <c r="B577" t="s">
        <v>2859</v>
      </c>
      <c r="C577" s="25" t="s">
        <v>238</v>
      </c>
      <c r="D577" s="24">
        <v>43</v>
      </c>
      <c r="E577" s="118" t="s">
        <v>41</v>
      </c>
      <c r="F577" s="43">
        <v>2012</v>
      </c>
      <c r="G577" s="44">
        <v>6.2590000000000003</v>
      </c>
      <c r="H577" s="97" t="s">
        <v>2860</v>
      </c>
      <c r="I577" s="8" t="s">
        <v>143</v>
      </c>
      <c r="J577" s="8"/>
      <c r="K577" s="44">
        <v>6.2</v>
      </c>
      <c r="L577" s="97" t="s">
        <v>2861</v>
      </c>
      <c r="M577" s="97" t="s">
        <v>2862</v>
      </c>
      <c r="N577" s="97" t="s">
        <v>2863</v>
      </c>
      <c r="O577" s="97" t="s">
        <v>5518</v>
      </c>
      <c r="P577" s="44">
        <v>22.7</v>
      </c>
      <c r="Q577" t="s">
        <v>2864</v>
      </c>
      <c r="R577" t="s">
        <v>2865</v>
      </c>
      <c r="S577" s="7"/>
      <c r="T577" s="5"/>
      <c r="U577" s="5"/>
      <c r="V577" s="292">
        <v>2514478</v>
      </c>
      <c r="W577" s="292">
        <v>40003</v>
      </c>
      <c r="X577" s="121">
        <v>43933</v>
      </c>
      <c r="Y577" s="121">
        <v>8900</v>
      </c>
      <c r="Z577" s="81">
        <v>41402</v>
      </c>
      <c r="AA577" s="22" t="s">
        <v>52</v>
      </c>
      <c r="AB577" s="22" t="s">
        <v>52</v>
      </c>
      <c r="AC577" s="11" t="s">
        <v>103</v>
      </c>
      <c r="AD577" s="11" t="s">
        <v>234</v>
      </c>
      <c r="AE577" s="48"/>
      <c r="AF577" s="48"/>
      <c r="AG577" s="49"/>
      <c r="AH577" s="115"/>
      <c r="AI577" s="116" t="s">
        <v>55</v>
      </c>
      <c r="AJ577" s="50"/>
      <c r="AK577" s="50"/>
      <c r="AL577" s="50"/>
      <c r="AM577" s="50"/>
      <c r="AN577" s="52"/>
      <c r="AO577" s="52"/>
      <c r="AP577" s="52"/>
      <c r="AQ577" s="52"/>
      <c r="AR577" s="52"/>
      <c r="AS577" s="117"/>
      <c r="AT577" s="117"/>
      <c r="AU577" s="117"/>
      <c r="AV577" s="117"/>
      <c r="AW577" s="117"/>
      <c r="AX577" s="56"/>
      <c r="AY577" s="56"/>
      <c r="AZ577" s="56"/>
      <c r="BA577" s="56"/>
      <c r="BB577" s="56"/>
      <c r="BC577" s="60"/>
    </row>
    <row r="578" spans="1:55" ht="12.5" customHeight="1" x14ac:dyDescent="0.25">
      <c r="A578" s="1"/>
      <c r="B578" t="s">
        <v>2866</v>
      </c>
      <c r="C578" s="25" t="s">
        <v>274</v>
      </c>
      <c r="D578" s="24">
        <v>43</v>
      </c>
      <c r="E578" s="118" t="s">
        <v>41</v>
      </c>
      <c r="F578" s="43">
        <v>2012</v>
      </c>
      <c r="G578" s="44">
        <v>7.3760000000000003</v>
      </c>
      <c r="H578" s="97" t="s">
        <v>339</v>
      </c>
      <c r="I578" s="8" t="s">
        <v>67</v>
      </c>
      <c r="J578" s="8" t="s">
        <v>150</v>
      </c>
      <c r="K578" s="44">
        <v>6.8</v>
      </c>
      <c r="L578" s="97" t="s">
        <v>59</v>
      </c>
      <c r="M578" s="97" t="s">
        <v>2867</v>
      </c>
      <c r="N578" s="97" t="s">
        <v>5519</v>
      </c>
      <c r="O578" s="97" t="s">
        <v>2785</v>
      </c>
      <c r="P578" s="44">
        <v>43.8</v>
      </c>
      <c r="Q578" s="25" t="s">
        <v>2868</v>
      </c>
      <c r="R578" s="97"/>
      <c r="S578" s="295"/>
      <c r="T578" s="292">
        <v>145000000</v>
      </c>
      <c r="U578" s="292">
        <v>216391482</v>
      </c>
      <c r="V578" s="292">
        <v>746921274</v>
      </c>
      <c r="W578" s="292">
        <v>48921000</v>
      </c>
      <c r="X578" s="121">
        <v>156008</v>
      </c>
      <c r="Y578" s="121">
        <v>206693</v>
      </c>
      <c r="Z578" s="81">
        <v>41233</v>
      </c>
      <c r="AA578" s="24" t="s">
        <v>52</v>
      </c>
      <c r="AB578" s="24" t="s">
        <v>52</v>
      </c>
      <c r="AC578" s="11" t="s">
        <v>103</v>
      </c>
      <c r="AD578" s="11" t="s">
        <v>234</v>
      </c>
      <c r="AE578" s="48"/>
      <c r="AF578" s="48"/>
      <c r="AG578" s="49"/>
      <c r="AH578" s="115"/>
      <c r="AI578" s="116" t="s">
        <v>55</v>
      </c>
      <c r="AJ578" s="50"/>
      <c r="AK578" s="50"/>
      <c r="AL578" s="50"/>
      <c r="AM578" s="50"/>
      <c r="AN578" s="52"/>
      <c r="AO578" s="52"/>
      <c r="AP578" s="52"/>
      <c r="AQ578" s="52"/>
      <c r="AR578" s="52"/>
      <c r="AS578" s="117"/>
      <c r="AT578" s="117"/>
      <c r="AU578" s="117"/>
      <c r="AV578" s="117"/>
      <c r="AW578" s="117"/>
      <c r="AX578" s="56"/>
      <c r="AY578" s="56"/>
      <c r="AZ578" s="56"/>
      <c r="BA578" s="56"/>
      <c r="BB578" s="56"/>
      <c r="BC578" s="58"/>
    </row>
    <row r="579" spans="1:55" ht="12.5" customHeight="1" x14ac:dyDescent="0.25">
      <c r="A579" s="1"/>
      <c r="B579" t="s">
        <v>2869</v>
      </c>
      <c r="C579" s="25" t="s">
        <v>238</v>
      </c>
      <c r="D579" s="24">
        <v>43</v>
      </c>
      <c r="E579" s="120" t="s">
        <v>41</v>
      </c>
      <c r="F579" s="43">
        <v>2017</v>
      </c>
      <c r="G579" s="44">
        <v>6.4039999999999999</v>
      </c>
      <c r="H579" s="97" t="s">
        <v>2870</v>
      </c>
      <c r="I579" s="8" t="s">
        <v>247</v>
      </c>
      <c r="J579" s="8"/>
      <c r="K579" s="44">
        <v>5.5</v>
      </c>
      <c r="L579" s="97" t="s">
        <v>5520</v>
      </c>
      <c r="M579" s="97" t="s">
        <v>2871</v>
      </c>
      <c r="N579" s="97" t="s">
        <v>4372</v>
      </c>
      <c r="O579" s="97" t="s">
        <v>2872</v>
      </c>
      <c r="P579" s="44">
        <v>16.38</v>
      </c>
      <c r="Q579" s="25" t="s">
        <v>2873</v>
      </c>
      <c r="R579" s="97" t="s">
        <v>2874</v>
      </c>
      <c r="S579" s="295" t="s">
        <v>5521</v>
      </c>
      <c r="T579" s="292">
        <v>10000000</v>
      </c>
      <c r="U579" s="119"/>
      <c r="V579" s="292">
        <v>13808590</v>
      </c>
      <c r="W579" s="292">
        <v>793948</v>
      </c>
      <c r="X579" s="121">
        <v>42510</v>
      </c>
      <c r="Y579" s="121">
        <v>2045</v>
      </c>
      <c r="Z579" s="81">
        <v>43220</v>
      </c>
      <c r="AA579" s="8" t="s">
        <v>52</v>
      </c>
      <c r="AB579" s="24" t="s">
        <v>53</v>
      </c>
      <c r="AC579" s="11" t="s">
        <v>103</v>
      </c>
      <c r="AD579" s="11" t="s">
        <v>234</v>
      </c>
      <c r="AE579" s="48"/>
      <c r="AF579" s="48"/>
      <c r="AG579" s="49"/>
      <c r="AH579" s="115"/>
      <c r="AI579" s="116" t="s">
        <v>55</v>
      </c>
      <c r="AJ579" s="50"/>
      <c r="AK579" s="50"/>
      <c r="AL579" s="50"/>
      <c r="AM579" s="50"/>
      <c r="AN579" s="52"/>
      <c r="AO579" s="52"/>
      <c r="AP579" s="52"/>
      <c r="AQ579" s="52"/>
      <c r="AR579" s="52"/>
      <c r="AS579" s="117"/>
      <c r="AT579" s="117"/>
      <c r="AU579" s="117"/>
      <c r="AV579" s="117"/>
      <c r="AW579" s="117"/>
      <c r="AX579" s="56"/>
      <c r="AY579" s="56"/>
      <c r="AZ579" s="56"/>
      <c r="BA579" s="56"/>
      <c r="BB579" s="56"/>
      <c r="BC579" s="58"/>
    </row>
    <row r="580" spans="1:55" ht="12.5" customHeight="1" x14ac:dyDescent="0.25">
      <c r="A580" s="1"/>
      <c r="B580" t="s">
        <v>2875</v>
      </c>
      <c r="C580" s="25" t="s">
        <v>238</v>
      </c>
      <c r="D580" s="24">
        <v>43</v>
      </c>
      <c r="E580" s="118" t="s">
        <v>41</v>
      </c>
      <c r="F580" s="43">
        <v>2015</v>
      </c>
      <c r="G580" s="44">
        <v>8.0909999999999993</v>
      </c>
      <c r="H580" s="25" t="s">
        <v>5522</v>
      </c>
      <c r="I580" s="8" t="s">
        <v>247</v>
      </c>
      <c r="J580" s="8" t="s">
        <v>150</v>
      </c>
      <c r="K580" s="44">
        <v>7.6</v>
      </c>
      <c r="L580" t="s">
        <v>2877</v>
      </c>
      <c r="M580" t="s">
        <v>2878</v>
      </c>
      <c r="N580" t="s">
        <v>5523</v>
      </c>
      <c r="O580" t="s">
        <v>5524</v>
      </c>
      <c r="P580" s="44">
        <v>37.020000000000003</v>
      </c>
      <c r="Q580" t="s">
        <v>2879</v>
      </c>
      <c r="S580" s="7" t="s">
        <v>5525</v>
      </c>
      <c r="T580" s="292">
        <v>81200000</v>
      </c>
      <c r="U580" s="292">
        <v>1339152</v>
      </c>
      <c r="V580" s="292">
        <v>97571250</v>
      </c>
      <c r="W580" s="292">
        <v>2985642</v>
      </c>
      <c r="X580" s="121">
        <v>170824</v>
      </c>
      <c r="Y580" s="121">
        <v>68728</v>
      </c>
      <c r="Z580" s="81">
        <v>42477</v>
      </c>
      <c r="AA580" s="47" t="s">
        <v>52</v>
      </c>
      <c r="AB580" s="24" t="s">
        <v>53</v>
      </c>
      <c r="AC580" s="11" t="s">
        <v>103</v>
      </c>
      <c r="AD580" s="11" t="s">
        <v>234</v>
      </c>
      <c r="AE580" s="48"/>
      <c r="AF580" s="48"/>
      <c r="AG580" s="49"/>
      <c r="AH580" s="115"/>
      <c r="AI580" s="116" t="s">
        <v>55</v>
      </c>
      <c r="AJ580" s="50"/>
      <c r="AK580" s="50"/>
      <c r="AL580" s="50"/>
      <c r="AM580" s="50"/>
      <c r="AN580" s="52"/>
      <c r="AO580" s="52"/>
      <c r="AP580" s="52"/>
      <c r="AQ580" s="52"/>
      <c r="AR580" s="52"/>
      <c r="AS580" s="54"/>
      <c r="AT580" s="54"/>
      <c r="AU580" s="54"/>
      <c r="AV580" s="54"/>
      <c r="AW580" s="54"/>
      <c r="AX580" s="56"/>
      <c r="AY580" s="56"/>
      <c r="AZ580" s="56"/>
      <c r="BA580" s="56"/>
      <c r="BB580" s="56"/>
      <c r="BC580" s="58"/>
    </row>
    <row r="581" spans="1:55" ht="12.5" customHeight="1" x14ac:dyDescent="0.25">
      <c r="A581" s="1"/>
      <c r="B581" t="s">
        <v>2880</v>
      </c>
      <c r="C581" s="25" t="s">
        <v>274</v>
      </c>
      <c r="D581" s="24">
        <v>43</v>
      </c>
      <c r="E581" s="118" t="s">
        <v>41</v>
      </c>
      <c r="F581" s="43">
        <v>2010</v>
      </c>
      <c r="G581" s="44">
        <v>3.5649999999999999</v>
      </c>
      <c r="H581" s="97" t="s">
        <v>2482</v>
      </c>
      <c r="I581" s="8" t="s">
        <v>247</v>
      </c>
      <c r="J581" s="8" t="s">
        <v>150</v>
      </c>
      <c r="K581" s="44">
        <v>2.8</v>
      </c>
      <c r="L581" s="97" t="s">
        <v>59</v>
      </c>
      <c r="M581" s="97" t="s">
        <v>2881</v>
      </c>
      <c r="N581" s="97" t="s">
        <v>2882</v>
      </c>
      <c r="O581" s="97" t="s">
        <v>2883</v>
      </c>
      <c r="P581" s="44">
        <v>27.85</v>
      </c>
      <c r="Q581" s="25" t="s">
        <v>2884</v>
      </c>
      <c r="R581" s="97" t="s">
        <v>2885</v>
      </c>
      <c r="S581" s="295"/>
      <c r="T581" s="119"/>
      <c r="U581" s="119"/>
      <c r="V581" s="119"/>
      <c r="W581" s="292">
        <v>667551</v>
      </c>
      <c r="X581" s="121">
        <v>1628</v>
      </c>
      <c r="Y581" s="121">
        <v>2204</v>
      </c>
      <c r="Z581" s="81">
        <v>40636</v>
      </c>
      <c r="AA581" s="24" t="s">
        <v>52</v>
      </c>
      <c r="AB581" s="24" t="s">
        <v>52</v>
      </c>
      <c r="AC581" s="11" t="s">
        <v>103</v>
      </c>
      <c r="AD581" s="11" t="s">
        <v>234</v>
      </c>
      <c r="AE581" s="48"/>
      <c r="AF581" s="48"/>
      <c r="AG581" s="49"/>
      <c r="AH581" s="115"/>
      <c r="AI581" s="116" t="s">
        <v>55</v>
      </c>
      <c r="AJ581" s="50"/>
      <c r="AK581" s="50"/>
      <c r="AL581" s="50"/>
      <c r="AM581" s="50"/>
      <c r="AN581" s="52"/>
      <c r="AO581" s="52"/>
      <c r="AP581" s="52"/>
      <c r="AQ581" s="52"/>
      <c r="AR581" s="52"/>
      <c r="AS581" s="117"/>
      <c r="AT581" s="117"/>
      <c r="AU581" s="117"/>
      <c r="AV581" s="117"/>
      <c r="AW581" s="117"/>
      <c r="AX581" s="56"/>
      <c r="AY581" s="56"/>
      <c r="AZ581" s="56"/>
      <c r="BA581" s="56"/>
      <c r="BB581" s="56"/>
      <c r="BC581" s="58"/>
    </row>
    <row r="582" spans="1:55" ht="12.5" customHeight="1" x14ac:dyDescent="0.25">
      <c r="A582" s="1"/>
      <c r="B582" t="s">
        <v>2886</v>
      </c>
      <c r="C582" s="25" t="s">
        <v>238</v>
      </c>
      <c r="D582" s="24">
        <v>43</v>
      </c>
      <c r="E582" s="120" t="s">
        <v>41</v>
      </c>
      <c r="F582" s="43">
        <v>2014</v>
      </c>
      <c r="G582" s="44">
        <v>5.9669999999999996</v>
      </c>
      <c r="H582" s="97" t="s">
        <v>339</v>
      </c>
      <c r="I582" s="8" t="s">
        <v>67</v>
      </c>
      <c r="J582" s="8" t="s">
        <v>150</v>
      </c>
      <c r="K582" s="44">
        <v>5.5</v>
      </c>
      <c r="L582" s="97" t="s">
        <v>1651</v>
      </c>
      <c r="M582" s="97" t="s">
        <v>2887</v>
      </c>
      <c r="N582" s="97" t="s">
        <v>2888</v>
      </c>
      <c r="O582" s="97" t="s">
        <v>5526</v>
      </c>
      <c r="P582" s="44">
        <v>30.09</v>
      </c>
      <c r="Q582" s="25" t="s">
        <v>2889</v>
      </c>
      <c r="R582" s="97" t="s">
        <v>2890</v>
      </c>
      <c r="S582" s="295" t="s">
        <v>5527</v>
      </c>
      <c r="T582" s="298">
        <v>6000000</v>
      </c>
      <c r="U582" s="119"/>
      <c r="V582" s="119"/>
      <c r="W582" s="292">
        <v>1328657</v>
      </c>
      <c r="X582" s="121">
        <v>4115</v>
      </c>
      <c r="Y582" s="121">
        <v>1912</v>
      </c>
      <c r="Z582" s="81">
        <v>42342</v>
      </c>
      <c r="AA582" s="24" t="s">
        <v>52</v>
      </c>
      <c r="AB582" s="24" t="s">
        <v>52</v>
      </c>
      <c r="AC582" s="11" t="s">
        <v>103</v>
      </c>
      <c r="AD582" s="11" t="s">
        <v>234</v>
      </c>
      <c r="AE582" s="48"/>
      <c r="AF582" s="48"/>
      <c r="AG582" s="49"/>
      <c r="AH582" s="115"/>
      <c r="AI582" s="116" t="s">
        <v>55</v>
      </c>
      <c r="AJ582" s="50"/>
      <c r="AK582" s="50"/>
      <c r="AL582" s="50"/>
      <c r="AM582" s="50"/>
      <c r="AN582" s="52"/>
      <c r="AO582" s="52"/>
      <c r="AP582" s="52"/>
      <c r="AQ582" s="52"/>
      <c r="AR582" s="52"/>
      <c r="AS582" s="117"/>
      <c r="AT582" s="117"/>
      <c r="AU582" s="117"/>
      <c r="AV582" s="117"/>
      <c r="AW582" s="117"/>
      <c r="AX582" s="56"/>
      <c r="AY582" s="56"/>
      <c r="AZ582" s="56"/>
      <c r="BA582" s="56"/>
      <c r="BB582" s="56"/>
      <c r="BC582" s="58"/>
    </row>
    <row r="583" spans="1:55" ht="12.5" customHeight="1" x14ac:dyDescent="0.25">
      <c r="A583" s="1"/>
      <c r="B583" t="s">
        <v>2891</v>
      </c>
      <c r="C583" s="25" t="s">
        <v>238</v>
      </c>
      <c r="D583" s="24">
        <v>43</v>
      </c>
      <c r="E583" s="118" t="s">
        <v>41</v>
      </c>
      <c r="F583" s="43">
        <v>2010</v>
      </c>
      <c r="G583" s="44">
        <v>7.5949999999999998</v>
      </c>
      <c r="H583" s="97" t="s">
        <v>4586</v>
      </c>
      <c r="I583" s="8" t="s">
        <v>67</v>
      </c>
      <c r="J583" s="8" t="s">
        <v>150</v>
      </c>
      <c r="K583" s="44">
        <v>7.3</v>
      </c>
      <c r="L583" s="97" t="s">
        <v>600</v>
      </c>
      <c r="M583" s="97" t="s">
        <v>2464</v>
      </c>
      <c r="N583" s="97" t="s">
        <v>2892</v>
      </c>
      <c r="O583" s="97" t="s">
        <v>2893</v>
      </c>
      <c r="P583" s="44">
        <v>40.19</v>
      </c>
      <c r="Q583" s="25" t="s">
        <v>2894</v>
      </c>
      <c r="R583" s="97"/>
      <c r="S583" s="295" t="s">
        <v>5528</v>
      </c>
      <c r="T583" s="292">
        <v>130000000</v>
      </c>
      <c r="U583" s="292">
        <v>148415853</v>
      </c>
      <c r="V583" s="292">
        <v>321885765</v>
      </c>
      <c r="W583" s="292">
        <v>22001067</v>
      </c>
      <c r="X583" s="121">
        <v>178214</v>
      </c>
      <c r="Y583" s="121">
        <v>307627</v>
      </c>
      <c r="Z583" s="81">
        <v>40653</v>
      </c>
      <c r="AA583" s="24" t="s">
        <v>52</v>
      </c>
      <c r="AB583" s="24" t="s">
        <v>52</v>
      </c>
      <c r="AC583" s="11" t="s">
        <v>103</v>
      </c>
      <c r="AD583" s="11" t="s">
        <v>234</v>
      </c>
      <c r="AE583" s="48"/>
      <c r="AF583" s="48"/>
      <c r="AG583" s="49"/>
      <c r="AH583" s="115"/>
      <c r="AI583" s="116" t="s">
        <v>55</v>
      </c>
      <c r="AJ583" s="50"/>
      <c r="AK583" s="50"/>
      <c r="AL583" s="50"/>
      <c r="AM583" s="50"/>
      <c r="AN583" s="52"/>
      <c r="AO583" s="52"/>
      <c r="AP583" s="52"/>
      <c r="AQ583" s="52"/>
      <c r="AR583" s="52"/>
      <c r="AS583" s="117"/>
      <c r="AT583" s="117"/>
      <c r="AU583" s="117"/>
      <c r="AV583" s="117"/>
      <c r="AW583" s="117"/>
      <c r="AX583" s="56"/>
      <c r="AY583" s="56"/>
      <c r="AZ583" s="56"/>
      <c r="BA583" s="56"/>
      <c r="BB583" s="56"/>
      <c r="BC583" s="58"/>
    </row>
    <row r="584" spans="1:55" ht="12.5" customHeight="1" x14ac:dyDescent="0.25">
      <c r="A584" s="1"/>
      <c r="B584" s="41" t="s">
        <v>4573</v>
      </c>
      <c r="C584" s="25" t="s">
        <v>238</v>
      </c>
      <c r="D584" s="24">
        <v>43</v>
      </c>
      <c r="E584" s="124" t="s">
        <v>41</v>
      </c>
      <c r="F584" s="121">
        <v>2023</v>
      </c>
      <c r="G584" s="119">
        <v>7.1890000000000001</v>
      </c>
      <c r="H584" s="25" t="s">
        <v>4574</v>
      </c>
      <c r="I584" s="8"/>
      <c r="J584" s="8" t="s">
        <v>150</v>
      </c>
      <c r="K584" s="119">
        <v>6.6</v>
      </c>
      <c r="L584" s="25" t="s">
        <v>59</v>
      </c>
      <c r="M584" s="25" t="s">
        <v>4575</v>
      </c>
      <c r="N584" s="25" t="s">
        <v>4576</v>
      </c>
      <c r="O584" s="25" t="s">
        <v>2546</v>
      </c>
      <c r="P584" s="44">
        <v>26.26</v>
      </c>
      <c r="Q584" s="41" t="s">
        <v>4577</v>
      </c>
      <c r="R584" s="25"/>
      <c r="S584" s="7"/>
      <c r="T584" s="292">
        <v>70000000</v>
      </c>
      <c r="U584" s="292">
        <v>127630880</v>
      </c>
      <c r="V584" s="292">
        <v>300187799</v>
      </c>
      <c r="W584" s="5"/>
      <c r="X584" s="43">
        <v>13946</v>
      </c>
      <c r="Y584" s="43">
        <v>39154</v>
      </c>
      <c r="Z584" s="81">
        <v>45800</v>
      </c>
      <c r="AA584" s="47" t="s">
        <v>52</v>
      </c>
      <c r="AB584" s="24" t="s">
        <v>53</v>
      </c>
      <c r="AC584" s="48" t="s">
        <v>103</v>
      </c>
      <c r="AD584" s="48" t="s">
        <v>234</v>
      </c>
      <c r="AE584" s="149"/>
      <c r="AF584" s="150"/>
      <c r="AG584" s="149"/>
      <c r="AH584" s="149"/>
      <c r="AI584" s="50" t="s">
        <v>55</v>
      </c>
      <c r="AJ584" s="50"/>
      <c r="AK584" s="50"/>
      <c r="AL584" s="51"/>
      <c r="AM584" s="50"/>
      <c r="AN584" s="130" t="s">
        <v>82</v>
      </c>
      <c r="AO584" s="130" t="s">
        <v>325</v>
      </c>
      <c r="AP584" s="52"/>
      <c r="AQ584" s="53"/>
      <c r="AR584" s="52"/>
      <c r="AS584" s="54"/>
      <c r="AT584" s="54"/>
      <c r="AU584" s="54"/>
      <c r="AV584" s="55"/>
      <c r="AW584" s="54"/>
      <c r="AX584" s="56"/>
      <c r="AY584" s="56"/>
      <c r="AZ584" s="56"/>
      <c r="BA584" s="57"/>
      <c r="BB584" s="56"/>
      <c r="BC584" s="58"/>
    </row>
    <row r="585" spans="1:55" ht="12.5" customHeight="1" x14ac:dyDescent="0.25">
      <c r="A585" s="1"/>
      <c r="B585" t="s">
        <v>2895</v>
      </c>
      <c r="C585" s="25" t="s">
        <v>238</v>
      </c>
      <c r="D585" s="24">
        <v>43</v>
      </c>
      <c r="E585" s="120" t="s">
        <v>41</v>
      </c>
      <c r="F585" s="43">
        <v>2015</v>
      </c>
      <c r="G585" s="44">
        <v>6.2439999999999998</v>
      </c>
      <c r="H585" s="97" t="s">
        <v>4352</v>
      </c>
      <c r="I585" s="8" t="s">
        <v>247</v>
      </c>
      <c r="J585" s="8" t="s">
        <v>150</v>
      </c>
      <c r="K585" s="44">
        <v>6.4</v>
      </c>
      <c r="L585" s="97" t="s">
        <v>5529</v>
      </c>
      <c r="M585" s="97" t="s">
        <v>2896</v>
      </c>
      <c r="N585" s="97" t="s">
        <v>2897</v>
      </c>
      <c r="O585" s="97" t="s">
        <v>2546</v>
      </c>
      <c r="P585" s="44">
        <v>45.02</v>
      </c>
      <c r="Q585" s="25" t="s">
        <v>2898</v>
      </c>
      <c r="R585" s="97"/>
      <c r="S585" s="295" t="s">
        <v>5530</v>
      </c>
      <c r="T585" s="292">
        <v>74000000</v>
      </c>
      <c r="U585" s="292">
        <v>336045770</v>
      </c>
      <c r="V585" s="292">
        <v>1159398397</v>
      </c>
      <c r="W585" s="292">
        <v>29753601</v>
      </c>
      <c r="X585" s="121">
        <v>465383</v>
      </c>
      <c r="Y585" s="121">
        <v>271560</v>
      </c>
      <c r="Z585" s="81">
        <v>42342</v>
      </c>
      <c r="AA585" s="24" t="s">
        <v>52</v>
      </c>
      <c r="AB585" s="24" t="s">
        <v>52</v>
      </c>
      <c r="AC585" s="11" t="s">
        <v>103</v>
      </c>
      <c r="AD585" s="11" t="s">
        <v>234</v>
      </c>
      <c r="AE585" s="48"/>
      <c r="AF585" s="48"/>
      <c r="AG585" s="49"/>
      <c r="AH585" s="115"/>
      <c r="AI585" s="116" t="s">
        <v>55</v>
      </c>
      <c r="AJ585" s="50"/>
      <c r="AK585" s="50"/>
      <c r="AL585" s="50"/>
      <c r="AM585" s="50"/>
      <c r="AN585" s="52"/>
      <c r="AO585" s="52"/>
      <c r="AP585" s="52"/>
      <c r="AQ585" s="52"/>
      <c r="AR585" s="52"/>
      <c r="AS585" s="117"/>
      <c r="AT585" s="117"/>
      <c r="AU585" s="117"/>
      <c r="AV585" s="117"/>
      <c r="AW585" s="117"/>
      <c r="AX585" s="56"/>
      <c r="AY585" s="56"/>
      <c r="AZ585" s="56"/>
      <c r="BA585" s="56"/>
      <c r="BB585" s="56"/>
      <c r="BC585" s="58"/>
    </row>
    <row r="586" spans="1:55" ht="12.5" customHeight="1" x14ac:dyDescent="0.25">
      <c r="A586" s="1"/>
      <c r="B586" t="s">
        <v>4490</v>
      </c>
      <c r="C586" s="25" t="s">
        <v>274</v>
      </c>
      <c r="D586" s="5">
        <v>43</v>
      </c>
      <c r="E586" s="118" t="s">
        <v>41</v>
      </c>
      <c r="F586" s="43">
        <v>2022</v>
      </c>
      <c r="G586" s="44">
        <v>6.6120000000000001</v>
      </c>
      <c r="H586" s="97" t="s">
        <v>4352</v>
      </c>
      <c r="I586" s="8" t="s">
        <v>247</v>
      </c>
      <c r="J586" s="8" t="s">
        <v>150</v>
      </c>
      <c r="K586" s="44">
        <v>6.5</v>
      </c>
      <c r="L586" s="97" t="s">
        <v>577</v>
      </c>
      <c r="M586" s="97" t="s">
        <v>4491</v>
      </c>
      <c r="N586" s="97" t="s">
        <v>4492</v>
      </c>
      <c r="O586" s="97" t="s">
        <v>2546</v>
      </c>
      <c r="P586" s="44">
        <v>24.95</v>
      </c>
      <c r="Q586" s="25" t="s">
        <v>4493</v>
      </c>
      <c r="R586" s="97" t="s">
        <v>4494</v>
      </c>
      <c r="S586" s="295" t="s">
        <v>5531</v>
      </c>
      <c r="T586" s="292">
        <v>80000000</v>
      </c>
      <c r="U586" s="292">
        <v>370549695</v>
      </c>
      <c r="V586" s="292">
        <v>940482695</v>
      </c>
      <c r="W586" s="119"/>
      <c r="X586" s="121">
        <v>52001</v>
      </c>
      <c r="Y586" s="121">
        <v>97296</v>
      </c>
      <c r="Z586" s="81">
        <v>45185</v>
      </c>
      <c r="AA586" s="24" t="s">
        <v>52</v>
      </c>
      <c r="AB586" s="24" t="s">
        <v>53</v>
      </c>
      <c r="AC586" s="11" t="s">
        <v>103</v>
      </c>
      <c r="AD586" s="11" t="s">
        <v>234</v>
      </c>
      <c r="AE586" s="48"/>
      <c r="AF586" s="48"/>
      <c r="AG586" s="49"/>
      <c r="AH586" s="115"/>
      <c r="AI586" s="116" t="s">
        <v>55</v>
      </c>
      <c r="AJ586" s="50"/>
      <c r="AK586" s="50"/>
      <c r="AL586" s="50"/>
      <c r="AM586" s="50"/>
      <c r="AN586" s="52"/>
      <c r="AO586" s="52"/>
      <c r="AP586" s="52"/>
      <c r="AQ586" s="52"/>
      <c r="AR586" s="52"/>
      <c r="AS586" s="117"/>
      <c r="AT586" s="117"/>
      <c r="AU586" s="117"/>
      <c r="AV586" s="117"/>
      <c r="AW586" s="117"/>
      <c r="AX586" s="56"/>
      <c r="AY586" s="56"/>
      <c r="AZ586" s="56"/>
      <c r="BA586" s="56"/>
      <c r="BB586" s="56"/>
      <c r="BC586" s="58"/>
    </row>
    <row r="587" spans="1:55" ht="12.5" customHeight="1" x14ac:dyDescent="0.25">
      <c r="A587" s="1"/>
      <c r="B587" t="s">
        <v>2899</v>
      </c>
      <c r="C587" s="183" t="s">
        <v>2900</v>
      </c>
      <c r="D587" s="24">
        <v>43</v>
      </c>
      <c r="E587" s="120" t="s">
        <v>41</v>
      </c>
      <c r="F587" s="43">
        <v>2014</v>
      </c>
      <c r="G587" s="44">
        <v>5.2009999999999996</v>
      </c>
      <c r="H587" s="97" t="s">
        <v>339</v>
      </c>
      <c r="I587" s="8" t="s">
        <v>247</v>
      </c>
      <c r="J587" s="8" t="s">
        <v>150</v>
      </c>
      <c r="K587" s="44">
        <v>4.0999999999999996</v>
      </c>
      <c r="L587" s="97" t="s">
        <v>2855</v>
      </c>
      <c r="M587" s="97" t="s">
        <v>5517</v>
      </c>
      <c r="N587" s="97" t="s">
        <v>2856</v>
      </c>
      <c r="O587" s="97" t="s">
        <v>2857</v>
      </c>
      <c r="P587" s="44">
        <v>26.75</v>
      </c>
      <c r="Q587" s="25" t="s">
        <v>2858</v>
      </c>
      <c r="R587" s="97"/>
      <c r="S587" s="295"/>
      <c r="T587" s="119"/>
      <c r="U587" s="119"/>
      <c r="V587" s="292">
        <v>3020226</v>
      </c>
      <c r="W587" s="292">
        <v>69772</v>
      </c>
      <c r="X587" s="121">
        <v>3057</v>
      </c>
      <c r="Y587" s="121">
        <v>772</v>
      </c>
      <c r="Z587" s="81">
        <v>42342</v>
      </c>
      <c r="AA587" s="24" t="s">
        <v>52</v>
      </c>
      <c r="AB587" s="24" t="s">
        <v>53</v>
      </c>
      <c r="AC587" s="11" t="s">
        <v>103</v>
      </c>
      <c r="AD587" s="11" t="s">
        <v>234</v>
      </c>
      <c r="AE587" s="48"/>
      <c r="AF587" s="48"/>
      <c r="AG587" s="49"/>
      <c r="AH587" s="115"/>
      <c r="AI587" s="116" t="s">
        <v>55</v>
      </c>
      <c r="AJ587" s="50"/>
      <c r="AK587" s="50"/>
      <c r="AL587" s="50"/>
      <c r="AM587" s="50"/>
      <c r="AN587" s="52"/>
      <c r="AO587" s="52"/>
      <c r="AP587" s="52"/>
      <c r="AQ587" s="52"/>
      <c r="AR587" s="52"/>
      <c r="AS587" s="117"/>
      <c r="AT587" s="117"/>
      <c r="AU587" s="117"/>
      <c r="AV587" s="117"/>
      <c r="AW587" s="117"/>
      <c r="AX587" s="56"/>
      <c r="AY587" s="56"/>
      <c r="AZ587" s="56"/>
      <c r="BA587" s="56"/>
      <c r="BB587" s="56"/>
      <c r="BC587" s="58"/>
    </row>
    <row r="588" spans="1:55" ht="12.5" customHeight="1" x14ac:dyDescent="0.25">
      <c r="A588" s="1"/>
      <c r="B588" t="s">
        <v>2901</v>
      </c>
      <c r="C588" s="25" t="s">
        <v>238</v>
      </c>
      <c r="D588" s="24">
        <v>43</v>
      </c>
      <c r="E588" s="122" t="s">
        <v>41</v>
      </c>
      <c r="F588" s="43">
        <v>2016</v>
      </c>
      <c r="G588" s="44">
        <v>7.8</v>
      </c>
      <c r="H588" s="25" t="s">
        <v>2902</v>
      </c>
      <c r="I588" s="8" t="s">
        <v>247</v>
      </c>
      <c r="J588" s="8" t="s">
        <v>150</v>
      </c>
      <c r="K588" s="44">
        <v>7.6</v>
      </c>
      <c r="L588" s="25" t="s">
        <v>59</v>
      </c>
      <c r="M588" s="25" t="s">
        <v>2903</v>
      </c>
      <c r="N588" s="25" t="s">
        <v>2904</v>
      </c>
      <c r="O588" s="25" t="s">
        <v>2485</v>
      </c>
      <c r="P588" s="44">
        <v>38.64</v>
      </c>
      <c r="Q588" s="25" t="s">
        <v>2905</v>
      </c>
      <c r="R588" s="25"/>
      <c r="S588" s="7" t="s">
        <v>5532</v>
      </c>
      <c r="T588" s="292">
        <v>150000000</v>
      </c>
      <c r="U588" s="292">
        <v>248757044</v>
      </c>
      <c r="V588" s="292">
        <v>643331111</v>
      </c>
      <c r="W588" s="292">
        <v>15366656</v>
      </c>
      <c r="X588" s="121">
        <v>489944</v>
      </c>
      <c r="Y588" s="121">
        <v>410903</v>
      </c>
      <c r="Z588" s="81">
        <v>42841</v>
      </c>
      <c r="AA588" s="47" t="s">
        <v>52</v>
      </c>
      <c r="AB588" s="24" t="s">
        <v>53</v>
      </c>
      <c r="AC588" s="11" t="s">
        <v>103</v>
      </c>
      <c r="AD588" s="11" t="s">
        <v>234</v>
      </c>
      <c r="AE588" s="48"/>
      <c r="AF588" s="48"/>
      <c r="AG588" s="49"/>
      <c r="AH588" s="48"/>
      <c r="AI588" s="116" t="s">
        <v>55</v>
      </c>
      <c r="AJ588" s="50"/>
      <c r="AK588" s="50"/>
      <c r="AL588" s="50"/>
      <c r="AM588" s="50"/>
      <c r="AN588" s="52"/>
      <c r="AO588" s="52"/>
      <c r="AP588" s="52"/>
      <c r="AQ588" s="52"/>
      <c r="AR588" s="52"/>
      <c r="AS588" s="54"/>
      <c r="AT588" s="54"/>
      <c r="AU588" s="54"/>
      <c r="AV588" s="54"/>
      <c r="AW588" s="54"/>
      <c r="AX588" s="56"/>
      <c r="AY588" s="56"/>
      <c r="AZ588" s="56"/>
      <c r="BA588" s="56"/>
      <c r="BB588" s="56"/>
      <c r="BC588" s="58"/>
    </row>
    <row r="589" spans="1:55" ht="12.5" customHeight="1" x14ac:dyDescent="0.25">
      <c r="A589" s="1"/>
      <c r="B589" t="s">
        <v>2906</v>
      </c>
      <c r="C589" s="25" t="s">
        <v>238</v>
      </c>
      <c r="D589" s="24">
        <v>43</v>
      </c>
      <c r="E589" s="118" t="s">
        <v>41</v>
      </c>
      <c r="F589" s="43">
        <v>2011</v>
      </c>
      <c r="G589" s="44">
        <v>7.4020000000000001</v>
      </c>
      <c r="H589" s="25" t="s">
        <v>4374</v>
      </c>
      <c r="I589" s="8" t="s">
        <v>67</v>
      </c>
      <c r="J589" s="8" t="s">
        <v>150</v>
      </c>
      <c r="K589" s="44">
        <v>6.7</v>
      </c>
      <c r="L589" s="25" t="s">
        <v>1651</v>
      </c>
      <c r="M589" s="25" t="s">
        <v>2907</v>
      </c>
      <c r="N589" s="25" t="s">
        <v>4375</v>
      </c>
      <c r="O589" s="25" t="s">
        <v>5533</v>
      </c>
      <c r="P589" s="24">
        <v>34.01</v>
      </c>
      <c r="Q589" s="25" t="s">
        <v>2908</v>
      </c>
      <c r="R589" s="25" t="s">
        <v>2909</v>
      </c>
      <c r="S589" s="7"/>
      <c r="T589" s="298">
        <v>25000000</v>
      </c>
      <c r="U589" s="5"/>
      <c r="V589" s="292">
        <v>20829154</v>
      </c>
      <c r="W589" s="292">
        <v>1554717</v>
      </c>
      <c r="X589" s="121">
        <v>105936</v>
      </c>
      <c r="Y589" s="121">
        <v>23346</v>
      </c>
      <c r="Z589" s="81">
        <v>40968</v>
      </c>
      <c r="AA589" s="24" t="s">
        <v>52</v>
      </c>
      <c r="AB589" s="24" t="s">
        <v>52</v>
      </c>
      <c r="AC589" s="11" t="s">
        <v>103</v>
      </c>
      <c r="AD589" s="11" t="s">
        <v>234</v>
      </c>
      <c r="AE589" s="48"/>
      <c r="AF589" s="48"/>
      <c r="AG589" s="49"/>
      <c r="AH589" s="115"/>
      <c r="AI589" s="116" t="s">
        <v>55</v>
      </c>
      <c r="AJ589" s="50"/>
      <c r="AK589" s="50"/>
      <c r="AL589" s="50"/>
      <c r="AM589" s="50"/>
      <c r="AN589" s="52"/>
      <c r="AO589" s="52"/>
      <c r="AP589" s="52"/>
      <c r="AQ589" s="52"/>
      <c r="AR589" s="52"/>
      <c r="AS589" s="117"/>
      <c r="AT589" s="117"/>
      <c r="AU589" s="117"/>
      <c r="AV589" s="117"/>
      <c r="AW589" s="117"/>
      <c r="AX589" s="56"/>
      <c r="AY589" s="56"/>
      <c r="AZ589" s="56"/>
      <c r="BA589" s="56"/>
      <c r="BB589" s="56"/>
      <c r="BC589" s="58"/>
    </row>
    <row r="590" spans="1:55" ht="12.5" customHeight="1" x14ac:dyDescent="0.25">
      <c r="A590" s="1"/>
      <c r="B590" t="s">
        <v>2910</v>
      </c>
      <c r="C590" s="83" t="s">
        <v>238</v>
      </c>
      <c r="D590" s="24">
        <v>43</v>
      </c>
      <c r="E590" s="118" t="s">
        <v>41</v>
      </c>
      <c r="F590" s="43">
        <v>2012</v>
      </c>
      <c r="G590" s="44">
        <v>7.7389999999999999</v>
      </c>
      <c r="H590" s="97" t="s">
        <v>261</v>
      </c>
      <c r="I590" s="8" t="s">
        <v>247</v>
      </c>
      <c r="J590" s="8" t="s">
        <v>150</v>
      </c>
      <c r="K590" s="44">
        <v>7</v>
      </c>
      <c r="L590" s="97" t="s">
        <v>697</v>
      </c>
      <c r="M590" s="97" t="s">
        <v>2911</v>
      </c>
      <c r="N590" s="97" t="s">
        <v>2912</v>
      </c>
      <c r="O590" s="97" t="s">
        <v>2913</v>
      </c>
      <c r="P590" s="44">
        <v>37.049999999999997</v>
      </c>
      <c r="Q590" t="s">
        <v>2914</v>
      </c>
      <c r="R590" s="97"/>
      <c r="S590" s="295" t="s">
        <v>5534</v>
      </c>
      <c r="T590" s="292">
        <v>85000000</v>
      </c>
      <c r="U590" s="292">
        <v>148313048</v>
      </c>
      <c r="V590" s="292">
        <v>358375603</v>
      </c>
      <c r="W590" s="292">
        <v>15937997</v>
      </c>
      <c r="X590" s="121">
        <v>448169</v>
      </c>
      <c r="Y590" s="121">
        <v>295160</v>
      </c>
      <c r="Z590" s="81">
        <v>41356</v>
      </c>
      <c r="AA590" s="22" t="s">
        <v>52</v>
      </c>
      <c r="AB590" s="22" t="s">
        <v>52</v>
      </c>
      <c r="AC590" s="11" t="s">
        <v>103</v>
      </c>
      <c r="AD590" s="11" t="s">
        <v>234</v>
      </c>
      <c r="AE590" s="142"/>
      <c r="AF590" s="142"/>
      <c r="AG590" s="143"/>
      <c r="AH590" s="144"/>
      <c r="AI590" s="116" t="s">
        <v>55</v>
      </c>
      <c r="AJ590" s="50"/>
      <c r="AK590" s="50"/>
      <c r="AL590" s="50"/>
      <c r="AM590" s="50"/>
      <c r="AN590" s="52"/>
      <c r="AO590" s="52"/>
      <c r="AP590" s="52"/>
      <c r="AQ590" s="52"/>
      <c r="AR590" s="52"/>
      <c r="AS590" s="117"/>
      <c r="AT590" s="117"/>
      <c r="AU590" s="117"/>
      <c r="AV590" s="117"/>
      <c r="AW590" s="117"/>
      <c r="AX590" s="56"/>
      <c r="AY590" s="56"/>
      <c r="AZ590" s="56"/>
      <c r="BA590" s="56"/>
      <c r="BB590" s="56"/>
      <c r="BC590" s="58"/>
    </row>
    <row r="591" spans="1:55" ht="12.5" customHeight="1" x14ac:dyDescent="0.25">
      <c r="A591" s="1"/>
      <c r="B591" t="s">
        <v>2915</v>
      </c>
      <c r="C591" s="25" t="s">
        <v>274</v>
      </c>
      <c r="D591" s="24">
        <v>43</v>
      </c>
      <c r="E591" s="120" t="s">
        <v>41</v>
      </c>
      <c r="F591" s="43">
        <v>2015</v>
      </c>
      <c r="G591" s="44">
        <v>7.1710000000000003</v>
      </c>
      <c r="H591" s="97" t="s">
        <v>261</v>
      </c>
      <c r="I591" s="8" t="s">
        <v>247</v>
      </c>
      <c r="J591" s="8" t="s">
        <v>150</v>
      </c>
      <c r="K591" s="44">
        <v>6.6</v>
      </c>
      <c r="L591" s="97" t="s">
        <v>697</v>
      </c>
      <c r="M591" s="97" t="s">
        <v>2911</v>
      </c>
      <c r="N591" s="97" t="s">
        <v>2916</v>
      </c>
      <c r="O591" s="97" t="s">
        <v>2917</v>
      </c>
      <c r="P591" s="44">
        <v>28.57</v>
      </c>
      <c r="Q591" s="25" t="s">
        <v>2918</v>
      </c>
      <c r="R591" s="97"/>
      <c r="S591" s="295" t="s">
        <v>5535</v>
      </c>
      <c r="T591" s="292">
        <v>80000000</v>
      </c>
      <c r="U591" s="292">
        <v>169700110</v>
      </c>
      <c r="V591" s="292">
        <v>474800000</v>
      </c>
      <c r="W591" s="292">
        <v>17247966</v>
      </c>
      <c r="X591" s="121">
        <v>262551</v>
      </c>
      <c r="Y591" s="121">
        <v>151585</v>
      </c>
      <c r="Z591" s="81">
        <v>42477</v>
      </c>
      <c r="AA591" s="47" t="s">
        <v>52</v>
      </c>
      <c r="AB591" s="24" t="s">
        <v>53</v>
      </c>
      <c r="AC591" s="11" t="s">
        <v>103</v>
      </c>
      <c r="AD591" s="11" t="s">
        <v>234</v>
      </c>
      <c r="AE591" s="48"/>
      <c r="AF591" s="48"/>
      <c r="AG591" s="49"/>
      <c r="AH591" s="115"/>
      <c r="AI591" s="116" t="s">
        <v>55</v>
      </c>
      <c r="AJ591" s="50"/>
      <c r="AK591" s="50"/>
      <c r="AL591" s="50"/>
      <c r="AM591" s="50"/>
      <c r="AN591" s="52"/>
      <c r="AO591" s="52"/>
      <c r="AP591" s="52"/>
      <c r="AQ591" s="52"/>
      <c r="AR591" s="52"/>
      <c r="AS591" s="117"/>
      <c r="AT591" s="117"/>
      <c r="AU591" s="117"/>
      <c r="AV591" s="117"/>
      <c r="AW591" s="117"/>
      <c r="AX591" s="56"/>
      <c r="AY591" s="56"/>
      <c r="AZ591" s="56"/>
      <c r="BA591" s="56"/>
      <c r="BB591" s="56"/>
      <c r="BC591" s="58"/>
    </row>
    <row r="592" spans="1:55" ht="12.5" customHeight="1" x14ac:dyDescent="0.25">
      <c r="A592" s="1"/>
      <c r="B592" s="65" t="s">
        <v>4256</v>
      </c>
      <c r="C592" s="25" t="s">
        <v>274</v>
      </c>
      <c r="D592" s="24">
        <v>43</v>
      </c>
      <c r="E592" s="42" t="s">
        <v>41</v>
      </c>
      <c r="F592" s="43">
        <v>2018</v>
      </c>
      <c r="G592" s="44">
        <v>6.8920000000000003</v>
      </c>
      <c r="H592" s="25" t="s">
        <v>3393</v>
      </c>
      <c r="I592" s="8" t="s">
        <v>247</v>
      </c>
      <c r="J592" s="8" t="s">
        <v>150</v>
      </c>
      <c r="K592" s="44">
        <v>6.3</v>
      </c>
      <c r="L592" s="25" t="s">
        <v>2046</v>
      </c>
      <c r="M592" s="25" t="s">
        <v>2911</v>
      </c>
      <c r="N592" s="25" t="s">
        <v>4257</v>
      </c>
      <c r="O592" s="25" t="s">
        <v>4258</v>
      </c>
      <c r="P592" s="44">
        <v>30.87</v>
      </c>
      <c r="Q592" s="41" t="s">
        <v>4259</v>
      </c>
      <c r="R592" s="65" t="s">
        <v>4260</v>
      </c>
      <c r="S592" s="65" t="s">
        <v>5536</v>
      </c>
      <c r="T592" s="292" t="s">
        <v>5537</v>
      </c>
      <c r="U592" s="292" t="s">
        <v>5538</v>
      </c>
      <c r="V592" s="292" t="s">
        <v>5539</v>
      </c>
      <c r="W592" s="292" t="s">
        <v>5540</v>
      </c>
      <c r="X592" s="126">
        <v>320330</v>
      </c>
      <c r="Y592" s="126">
        <v>91716</v>
      </c>
      <c r="Z592" s="218">
        <v>44669</v>
      </c>
      <c r="AA592" s="24" t="s">
        <v>52</v>
      </c>
      <c r="AB592" s="8" t="s">
        <v>53</v>
      </c>
      <c r="AC592" s="11" t="s">
        <v>103</v>
      </c>
      <c r="AD592" s="11" t="s">
        <v>234</v>
      </c>
      <c r="AE592" s="48"/>
      <c r="AF592" s="48"/>
      <c r="AG592" s="49"/>
      <c r="AH592" s="115"/>
      <c r="AI592" s="116" t="s">
        <v>55</v>
      </c>
      <c r="AJ592" s="50"/>
      <c r="AK592" s="50"/>
      <c r="AL592" s="50"/>
      <c r="AM592" s="50"/>
      <c r="AN592" s="52"/>
      <c r="AO592" s="52"/>
      <c r="AP592" s="52"/>
      <c r="AQ592" s="52"/>
      <c r="AR592" s="52"/>
      <c r="AS592" s="117"/>
      <c r="AT592" s="117"/>
      <c r="AU592" s="117"/>
      <c r="AV592" s="117"/>
      <c r="AW592" s="117"/>
      <c r="AX592" s="56"/>
      <c r="AY592" s="56"/>
      <c r="AZ592" s="56"/>
      <c r="BA592" s="56"/>
      <c r="BB592" s="56"/>
      <c r="BC592" s="58"/>
    </row>
    <row r="593" spans="1:55" ht="12.5" customHeight="1" x14ac:dyDescent="0.25">
      <c r="A593" s="1"/>
      <c r="B593" t="s">
        <v>2919</v>
      </c>
      <c r="C593" s="25" t="s">
        <v>238</v>
      </c>
      <c r="D593" s="24">
        <v>43</v>
      </c>
      <c r="E593" s="118" t="s">
        <v>41</v>
      </c>
      <c r="F593" s="43">
        <v>2009</v>
      </c>
      <c r="G593" s="44">
        <v>6.601</v>
      </c>
      <c r="H593" s="97" t="s">
        <v>2920</v>
      </c>
      <c r="I593" s="8" t="s">
        <v>121</v>
      </c>
      <c r="J593" s="8" t="s">
        <v>150</v>
      </c>
      <c r="K593" s="44">
        <v>6.4</v>
      </c>
      <c r="L593" s="97" t="s">
        <v>59</v>
      </c>
      <c r="M593" s="97" t="s">
        <v>2921</v>
      </c>
      <c r="N593" s="97" t="s">
        <v>2922</v>
      </c>
      <c r="O593" s="97" t="s">
        <v>257</v>
      </c>
      <c r="P593" s="44">
        <v>38.5</v>
      </c>
      <c r="Q593" s="25" t="s">
        <v>2923</v>
      </c>
      <c r="R593" s="97"/>
      <c r="S593" s="295" t="s">
        <v>5541</v>
      </c>
      <c r="T593" s="292">
        <v>175000000</v>
      </c>
      <c r="U593" s="292">
        <v>198351526</v>
      </c>
      <c r="V593" s="292">
        <v>381509870</v>
      </c>
      <c r="W593" s="292">
        <v>13523812</v>
      </c>
      <c r="X593" s="121">
        <v>84886</v>
      </c>
      <c r="Y593" s="121">
        <v>181775</v>
      </c>
      <c r="Z593" s="81">
        <v>40452</v>
      </c>
      <c r="AA593" s="24" t="s">
        <v>52</v>
      </c>
      <c r="AB593" s="24" t="s">
        <v>52</v>
      </c>
      <c r="AC593" s="11" t="s">
        <v>103</v>
      </c>
      <c r="AD593" s="11" t="s">
        <v>234</v>
      </c>
      <c r="AE593" s="48"/>
      <c r="AF593" s="48"/>
      <c r="AG593" s="49"/>
      <c r="AH593" s="115"/>
      <c r="AI593" s="116" t="s">
        <v>55</v>
      </c>
      <c r="AJ593" s="50"/>
      <c r="AK593" s="50"/>
      <c r="AL593" s="50"/>
      <c r="AM593" s="50"/>
      <c r="AN593" s="52"/>
      <c r="AO593" s="52"/>
      <c r="AP593" s="52"/>
      <c r="AQ593" s="52"/>
      <c r="AR593" s="52"/>
      <c r="AS593" s="117"/>
      <c r="AT593" s="117"/>
      <c r="AU593" s="117"/>
      <c r="AV593" s="117"/>
      <c r="AW593" s="117"/>
      <c r="AX593" s="56"/>
      <c r="AY593" s="56"/>
      <c r="AZ593" s="56"/>
      <c r="BA593" s="56"/>
      <c r="BB593" s="56"/>
      <c r="BC593" s="58"/>
    </row>
    <row r="594" spans="1:55" ht="12.5" customHeight="1" x14ac:dyDescent="0.25">
      <c r="A594" s="1"/>
      <c r="B594" s="41" t="s">
        <v>4261</v>
      </c>
      <c r="C594" s="25" t="s">
        <v>274</v>
      </c>
      <c r="D594" s="24">
        <v>43</v>
      </c>
      <c r="E594" s="120" t="s">
        <v>41</v>
      </c>
      <c r="F594" s="43">
        <v>2021</v>
      </c>
      <c r="G594" s="44">
        <v>5.8630000000000004</v>
      </c>
      <c r="H594" s="97" t="s">
        <v>4262</v>
      </c>
      <c r="I594" s="8" t="s">
        <v>247</v>
      </c>
      <c r="J594" s="8" t="s">
        <v>150</v>
      </c>
      <c r="K594" s="44">
        <v>4.9000000000000004</v>
      </c>
      <c r="L594" s="97" t="s">
        <v>4263</v>
      </c>
      <c r="M594" s="97" t="s">
        <v>4264</v>
      </c>
      <c r="N594" s="97" t="s">
        <v>4265</v>
      </c>
      <c r="O594" s="97" t="s">
        <v>4266</v>
      </c>
      <c r="P594" s="44">
        <v>29.87</v>
      </c>
      <c r="Q594" s="25" t="s">
        <v>4267</v>
      </c>
      <c r="R594" s="97"/>
      <c r="S594" s="295"/>
      <c r="T594" s="119"/>
      <c r="U594" s="292">
        <v>76417</v>
      </c>
      <c r="V594" s="292">
        <v>6722205</v>
      </c>
      <c r="W594" s="292">
        <v>640142</v>
      </c>
      <c r="X594" s="121">
        <v>2757</v>
      </c>
      <c r="Y594" s="121">
        <v>1292</v>
      </c>
      <c r="Z594" s="218">
        <v>44669</v>
      </c>
      <c r="AA594" s="24" t="s">
        <v>52</v>
      </c>
      <c r="AB594" s="8" t="s">
        <v>53</v>
      </c>
      <c r="AC594" s="11" t="s">
        <v>103</v>
      </c>
      <c r="AD594" s="11" t="s">
        <v>234</v>
      </c>
      <c r="AE594" s="48"/>
      <c r="AF594" s="48"/>
      <c r="AG594" s="49"/>
      <c r="AH594" s="115"/>
      <c r="AI594" s="116" t="s">
        <v>55</v>
      </c>
      <c r="AJ594" s="50"/>
      <c r="AK594" s="50"/>
      <c r="AL594" s="50"/>
      <c r="AM594" s="50"/>
      <c r="AN594" s="52"/>
      <c r="AO594" s="52"/>
      <c r="AP594" s="52"/>
      <c r="AQ594" s="52"/>
      <c r="AR594" s="52"/>
      <c r="AS594" s="117"/>
      <c r="AT594" s="117"/>
      <c r="AU594" s="117"/>
      <c r="AV594" s="117"/>
      <c r="AW594" s="117"/>
      <c r="AX594" s="56"/>
      <c r="AY594" s="56"/>
      <c r="AZ594" s="56"/>
      <c r="BA594" s="56"/>
      <c r="BB594" s="56"/>
      <c r="BC594" s="58"/>
    </row>
    <row r="595" spans="1:55" ht="12.5" customHeight="1" x14ac:dyDescent="0.25">
      <c r="A595" s="1"/>
      <c r="B595" s="79" t="s">
        <v>2924</v>
      </c>
      <c r="C595" s="25" t="s">
        <v>274</v>
      </c>
      <c r="D595" s="24">
        <v>43</v>
      </c>
      <c r="E595" s="118" t="s">
        <v>41</v>
      </c>
      <c r="F595" s="43">
        <v>2012</v>
      </c>
      <c r="G595" s="44">
        <v>6.3259999999999996</v>
      </c>
      <c r="H595" s="97" t="s">
        <v>339</v>
      </c>
      <c r="I595" s="8" t="s">
        <v>67</v>
      </c>
      <c r="J595" s="8" t="s">
        <v>68</v>
      </c>
      <c r="K595" s="44">
        <v>5.6</v>
      </c>
      <c r="L595" s="97" t="s">
        <v>2925</v>
      </c>
      <c r="M595" s="97" t="s">
        <v>2926</v>
      </c>
      <c r="N595" s="97" t="s">
        <v>2927</v>
      </c>
      <c r="O595" s="97" t="s">
        <v>2928</v>
      </c>
      <c r="P595" s="44">
        <v>21.87</v>
      </c>
      <c r="Q595" t="s">
        <v>2929</v>
      </c>
      <c r="R595" t="s">
        <v>2930</v>
      </c>
      <c r="S595" s="7" t="s">
        <v>5542</v>
      </c>
      <c r="T595" s="298">
        <v>7350000</v>
      </c>
      <c r="U595" s="5"/>
      <c r="V595" s="292">
        <v>23000000</v>
      </c>
      <c r="W595" s="292">
        <v>992000</v>
      </c>
      <c r="X595" s="121">
        <v>6952</v>
      </c>
      <c r="Y595" s="121">
        <v>1450</v>
      </c>
      <c r="Z595" s="81">
        <v>41356</v>
      </c>
      <c r="AA595" s="22" t="s">
        <v>52</v>
      </c>
      <c r="AB595" s="22" t="s">
        <v>52</v>
      </c>
      <c r="AC595" s="11" t="s">
        <v>103</v>
      </c>
      <c r="AD595" s="11" t="s">
        <v>234</v>
      </c>
      <c r="AE595" s="48"/>
      <c r="AF595" s="48"/>
      <c r="AG595" s="49"/>
      <c r="AH595" s="115"/>
      <c r="AI595" s="116" t="s">
        <v>55</v>
      </c>
      <c r="AJ595" s="50"/>
      <c r="AK595" s="50"/>
      <c r="AL595" s="50"/>
      <c r="AM595" s="50"/>
      <c r="AN595" s="52"/>
      <c r="AO595" s="52"/>
      <c r="AP595" s="52"/>
      <c r="AQ595" s="52"/>
      <c r="AR595" s="52"/>
      <c r="AS595" s="117"/>
      <c r="AT595" s="117"/>
      <c r="AU595" s="117"/>
      <c r="AV595" s="117"/>
      <c r="AW595" s="117"/>
      <c r="AX595" s="56"/>
      <c r="AY595" s="56"/>
      <c r="AZ595" s="56"/>
      <c r="BA595" s="56"/>
      <c r="BB595" s="56"/>
      <c r="BC595" s="58"/>
    </row>
    <row r="596" spans="1:55" ht="12.5" customHeight="1" x14ac:dyDescent="0.25">
      <c r="A596" s="1"/>
      <c r="B596" t="s">
        <v>2931</v>
      </c>
      <c r="C596" s="25" t="s">
        <v>238</v>
      </c>
      <c r="D596" s="24">
        <v>43</v>
      </c>
      <c r="E596" s="118" t="s">
        <v>41</v>
      </c>
      <c r="F596" s="43">
        <v>2013</v>
      </c>
      <c r="G596" s="44">
        <v>5.0999999999999996</v>
      </c>
      <c r="H596" s="97" t="s">
        <v>2720</v>
      </c>
      <c r="I596" s="8"/>
      <c r="J596" s="8" t="s">
        <v>150</v>
      </c>
      <c r="K596" s="44">
        <v>5.0999999999999996</v>
      </c>
      <c r="L596" s="97" t="s">
        <v>2429</v>
      </c>
      <c r="M596" s="97" t="s">
        <v>2932</v>
      </c>
      <c r="N596" s="97" t="s">
        <v>4376</v>
      </c>
      <c r="O596" s="97" t="s">
        <v>5543</v>
      </c>
      <c r="P596" s="44">
        <v>16.93</v>
      </c>
      <c r="Q596" s="97" t="s">
        <v>2933</v>
      </c>
      <c r="R596" s="97" t="s">
        <v>2934</v>
      </c>
      <c r="S596" s="295"/>
      <c r="T596" s="119"/>
      <c r="U596" s="119"/>
      <c r="V596" s="119"/>
      <c r="W596" s="119"/>
      <c r="X596" s="121">
        <v>61</v>
      </c>
      <c r="Y596" s="121">
        <v>378</v>
      </c>
      <c r="Z596" s="81">
        <v>42000</v>
      </c>
      <c r="AA596" s="24" t="s">
        <v>52</v>
      </c>
      <c r="AB596" s="24" t="s">
        <v>53</v>
      </c>
      <c r="AC596" s="11" t="s">
        <v>103</v>
      </c>
      <c r="AD596" s="11" t="s">
        <v>234</v>
      </c>
      <c r="AE596" s="48"/>
      <c r="AF596" s="48"/>
      <c r="AG596" s="49"/>
      <c r="AH596" s="115"/>
      <c r="AI596" s="116" t="s">
        <v>55</v>
      </c>
      <c r="AJ596" s="50"/>
      <c r="AK596" s="50"/>
      <c r="AL596" s="50"/>
      <c r="AM596" s="50"/>
      <c r="AN596" s="52"/>
      <c r="AO596" s="52"/>
      <c r="AP596" s="52"/>
      <c r="AQ596" s="52"/>
      <c r="AR596" s="52"/>
      <c r="AS596" s="117"/>
      <c r="AT596" s="117"/>
      <c r="AU596" s="117"/>
      <c r="AV596" s="117"/>
      <c r="AW596" s="117"/>
      <c r="AX596" s="56"/>
      <c r="AY596" s="56"/>
      <c r="AZ596" s="56"/>
      <c r="BA596" s="56"/>
      <c r="BB596" s="56"/>
      <c r="BC596" s="58"/>
    </row>
    <row r="597" spans="1:55" ht="12.5" customHeight="1" x14ac:dyDescent="0.25">
      <c r="A597" s="1"/>
      <c r="B597" t="s">
        <v>2935</v>
      </c>
      <c r="C597" s="25" t="s">
        <v>238</v>
      </c>
      <c r="D597" s="24">
        <v>43</v>
      </c>
      <c r="E597" s="118" t="s">
        <v>41</v>
      </c>
      <c r="F597" s="43">
        <v>2009</v>
      </c>
      <c r="G597" s="44">
        <v>6.93</v>
      </c>
      <c r="H597" s="97" t="s">
        <v>2553</v>
      </c>
      <c r="I597" s="8" t="s">
        <v>247</v>
      </c>
      <c r="J597" s="8" t="s">
        <v>150</v>
      </c>
      <c r="K597" s="44">
        <v>6.9</v>
      </c>
      <c r="L597" s="97" t="s">
        <v>59</v>
      </c>
      <c r="M597" s="97" t="s">
        <v>2806</v>
      </c>
      <c r="N597" s="97" t="s">
        <v>2936</v>
      </c>
      <c r="O597" s="97" t="s">
        <v>2937</v>
      </c>
      <c r="P597" s="44">
        <v>38.25</v>
      </c>
      <c r="Q597" s="25" t="s">
        <v>2938</v>
      </c>
      <c r="R597" s="97"/>
      <c r="S597" s="295" t="s">
        <v>5544</v>
      </c>
      <c r="T597" s="292">
        <v>100000000</v>
      </c>
      <c r="U597" s="292">
        <v>124870275</v>
      </c>
      <c r="V597" s="292">
        <v>243006126</v>
      </c>
      <c r="W597" s="292">
        <v>8648249</v>
      </c>
      <c r="X597" s="121">
        <v>140719</v>
      </c>
      <c r="Y597" s="121">
        <v>270164</v>
      </c>
      <c r="Z597" s="81">
        <v>40452</v>
      </c>
      <c r="AA597" s="24" t="s">
        <v>52</v>
      </c>
      <c r="AB597" s="24" t="s">
        <v>52</v>
      </c>
      <c r="AC597" s="11" t="s">
        <v>103</v>
      </c>
      <c r="AD597" s="11" t="s">
        <v>234</v>
      </c>
      <c r="AE597" s="48"/>
      <c r="AF597" s="48"/>
      <c r="AG597" s="49"/>
      <c r="AH597" s="115"/>
      <c r="AI597" s="116" t="s">
        <v>55</v>
      </c>
      <c r="AJ597" s="50"/>
      <c r="AK597" s="50"/>
      <c r="AL597" s="50"/>
      <c r="AM597" s="50"/>
      <c r="AN597" s="52"/>
      <c r="AO597" s="52"/>
      <c r="AP597" s="52"/>
      <c r="AQ597" s="52"/>
      <c r="AR597" s="52"/>
      <c r="AS597" s="117"/>
      <c r="AT597" s="117"/>
      <c r="AU597" s="117"/>
      <c r="AV597" s="117"/>
      <c r="AW597" s="117"/>
      <c r="AX597" s="56"/>
      <c r="AY597" s="56"/>
      <c r="AZ597" s="56"/>
      <c r="BA597" s="56"/>
      <c r="BB597" s="56"/>
      <c r="BC597" s="58"/>
    </row>
    <row r="598" spans="1:55" ht="12.5" customHeight="1" x14ac:dyDescent="0.25">
      <c r="A598" s="1"/>
      <c r="B598" t="s">
        <v>2939</v>
      </c>
      <c r="C598" s="25" t="s">
        <v>274</v>
      </c>
      <c r="D598" s="24">
        <v>43</v>
      </c>
      <c r="E598" s="118" t="s">
        <v>41</v>
      </c>
      <c r="F598" s="43">
        <v>2013</v>
      </c>
      <c r="G598" s="44">
        <v>6.4720000000000004</v>
      </c>
      <c r="H598" s="97" t="s">
        <v>2553</v>
      </c>
      <c r="I598" s="8" t="s">
        <v>143</v>
      </c>
      <c r="J598" s="8" t="s">
        <v>150</v>
      </c>
      <c r="K598" s="44">
        <v>6.3</v>
      </c>
      <c r="L598" s="97" t="s">
        <v>697</v>
      </c>
      <c r="M598" s="97" t="s">
        <v>2940</v>
      </c>
      <c r="N598" s="97" t="s">
        <v>2941</v>
      </c>
      <c r="O598" s="97" t="s">
        <v>2942</v>
      </c>
      <c r="P598" s="44">
        <v>34.4</v>
      </c>
      <c r="Q598" s="25" t="s">
        <v>2943</v>
      </c>
      <c r="R598" s="97"/>
      <c r="S598" s="295" t="s">
        <v>5545</v>
      </c>
      <c r="T598" s="292">
        <v>78000000</v>
      </c>
      <c r="U598" s="292">
        <v>119793567</v>
      </c>
      <c r="V598" s="292">
        <v>274325949</v>
      </c>
      <c r="W598" s="292">
        <v>11705375</v>
      </c>
      <c r="X598" s="121">
        <v>103274</v>
      </c>
      <c r="Y598" s="121">
        <v>119392</v>
      </c>
      <c r="Z598" s="81">
        <v>41660</v>
      </c>
      <c r="AA598" s="24" t="s">
        <v>52</v>
      </c>
      <c r="AB598" s="24" t="s">
        <v>52</v>
      </c>
      <c r="AC598" s="11" t="s">
        <v>103</v>
      </c>
      <c r="AD598" s="11" t="s">
        <v>234</v>
      </c>
      <c r="AE598" s="48"/>
      <c r="AF598" s="48"/>
      <c r="AG598" s="49"/>
      <c r="AH598" s="115"/>
      <c r="AI598" s="116" t="s">
        <v>55</v>
      </c>
      <c r="AJ598" s="50"/>
      <c r="AK598" s="50"/>
      <c r="AL598" s="50"/>
      <c r="AM598" s="50"/>
      <c r="AN598" s="52"/>
      <c r="AO598" s="52"/>
      <c r="AP598" s="52"/>
      <c r="AQ598" s="52"/>
      <c r="AR598" s="52"/>
      <c r="AS598" s="117"/>
      <c r="AT598" s="117"/>
      <c r="AU598" s="117"/>
      <c r="AV598" s="117"/>
      <c r="AW598" s="117"/>
      <c r="AX598" s="56"/>
      <c r="AY598" s="56"/>
      <c r="AZ598" s="56"/>
      <c r="BA598" s="56"/>
      <c r="BB598" s="56"/>
      <c r="BC598" s="58"/>
    </row>
    <row r="599" spans="1:55" ht="12.5" customHeight="1" x14ac:dyDescent="0.25">
      <c r="A599" s="1"/>
      <c r="B599" t="s">
        <v>2944</v>
      </c>
      <c r="C599" t="s">
        <v>238</v>
      </c>
      <c r="D599" s="24">
        <v>43</v>
      </c>
      <c r="E599" s="120" t="s">
        <v>41</v>
      </c>
      <c r="F599" s="43">
        <v>2013</v>
      </c>
      <c r="G599" s="44">
        <v>6.9169999999999998</v>
      </c>
      <c r="H599" s="25" t="s">
        <v>2945</v>
      </c>
      <c r="I599" s="8" t="s">
        <v>247</v>
      </c>
      <c r="J599" s="8" t="s">
        <v>150</v>
      </c>
      <c r="K599" s="44">
        <v>4.9000000000000004</v>
      </c>
      <c r="L599" t="s">
        <v>1074</v>
      </c>
      <c r="M599" t="s">
        <v>2946</v>
      </c>
      <c r="N599" t="s">
        <v>2947</v>
      </c>
      <c r="O599" t="s">
        <v>2948</v>
      </c>
      <c r="P599" s="44">
        <v>21.87</v>
      </c>
      <c r="Q599" t="s">
        <v>2949</v>
      </c>
      <c r="S599" s="7" t="s">
        <v>5546</v>
      </c>
      <c r="T599" s="292">
        <v>70000000</v>
      </c>
      <c r="U599" s="292">
        <v>8462347</v>
      </c>
      <c r="V599" s="292">
        <v>21755418</v>
      </c>
      <c r="W599" s="292">
        <v>4711759</v>
      </c>
      <c r="X599" s="121">
        <v>13538</v>
      </c>
      <c r="Y599" s="121">
        <v>6394</v>
      </c>
      <c r="Z599" s="81">
        <v>42000</v>
      </c>
      <c r="AA599" s="47" t="s">
        <v>52</v>
      </c>
      <c r="AB599" s="24" t="s">
        <v>53</v>
      </c>
      <c r="AC599" s="11" t="s">
        <v>103</v>
      </c>
      <c r="AD599" s="11" t="s">
        <v>234</v>
      </c>
      <c r="AE599" s="48"/>
      <c r="AF599" s="48"/>
      <c r="AG599" s="49"/>
      <c r="AH599" s="115"/>
      <c r="AI599" s="116" t="s">
        <v>55</v>
      </c>
      <c r="AJ599" s="50"/>
      <c r="AK599" s="50"/>
      <c r="AL599" s="50"/>
      <c r="AM599" s="50"/>
      <c r="AN599" s="52"/>
      <c r="AO599" s="52"/>
      <c r="AP599" s="52"/>
      <c r="AQ599" s="52"/>
      <c r="AR599" s="52"/>
      <c r="AS599" s="54"/>
      <c r="AT599" s="54"/>
      <c r="AU599" s="54"/>
      <c r="AV599" s="54"/>
      <c r="AW599" s="54"/>
      <c r="AX599" s="56"/>
      <c r="AY599" s="56"/>
      <c r="AZ599" s="56"/>
      <c r="BA599" s="56"/>
      <c r="BB599" s="56"/>
      <c r="BC599" s="58"/>
    </row>
    <row r="600" spans="1:55" ht="12.5" customHeight="1" x14ac:dyDescent="0.25">
      <c r="A600" s="1"/>
      <c r="B600" t="s">
        <v>2950</v>
      </c>
      <c r="C600" s="25" t="s">
        <v>238</v>
      </c>
      <c r="D600" s="24">
        <v>43</v>
      </c>
      <c r="E600" s="118" t="s">
        <v>41</v>
      </c>
      <c r="F600" s="43">
        <v>2009</v>
      </c>
      <c r="G600" s="44">
        <v>7.0179999999999998</v>
      </c>
      <c r="H600" s="97" t="s">
        <v>2951</v>
      </c>
      <c r="I600" s="8" t="s">
        <v>247</v>
      </c>
      <c r="J600" s="8"/>
      <c r="K600" s="44">
        <v>6.8</v>
      </c>
      <c r="L600" s="97" t="s">
        <v>861</v>
      </c>
      <c r="M600" s="97" t="s">
        <v>2952</v>
      </c>
      <c r="N600" s="97" t="s">
        <v>2953</v>
      </c>
      <c r="O600" s="97" t="s">
        <v>2954</v>
      </c>
      <c r="P600" s="44">
        <v>20.86</v>
      </c>
      <c r="Q600" s="25" t="s">
        <v>2955</v>
      </c>
      <c r="R600" s="25" t="s">
        <v>2956</v>
      </c>
      <c r="S600" s="7"/>
      <c r="T600" s="5"/>
      <c r="U600" s="5"/>
      <c r="V600" s="5"/>
      <c r="W600" s="292">
        <v>20323</v>
      </c>
      <c r="X600" s="121">
        <v>1177</v>
      </c>
      <c r="Y600" s="121">
        <v>783</v>
      </c>
      <c r="Z600" s="81">
        <v>40880</v>
      </c>
      <c r="AA600" s="24" t="s">
        <v>52</v>
      </c>
      <c r="AB600" s="24" t="s">
        <v>52</v>
      </c>
      <c r="AC600" s="11" t="s">
        <v>103</v>
      </c>
      <c r="AD600" s="11" t="s">
        <v>234</v>
      </c>
      <c r="AE600" s="48"/>
      <c r="AF600" s="48"/>
      <c r="AG600" s="49"/>
      <c r="AH600" s="115"/>
      <c r="AI600" s="116" t="s">
        <v>55</v>
      </c>
      <c r="AJ600" s="50"/>
      <c r="AK600" s="50"/>
      <c r="AL600" s="50"/>
      <c r="AM600" s="50"/>
      <c r="AN600" s="52"/>
      <c r="AO600" s="52"/>
      <c r="AP600" s="52"/>
      <c r="AQ600" s="52"/>
      <c r="AR600" s="52"/>
      <c r="AS600" s="117"/>
      <c r="AT600" s="117"/>
      <c r="AU600" s="117"/>
      <c r="AV600" s="117"/>
      <c r="AW600" s="117"/>
      <c r="AX600" s="56"/>
      <c r="AY600" s="56"/>
      <c r="AZ600" s="56"/>
      <c r="BA600" s="56"/>
      <c r="BB600" s="56"/>
      <c r="BC600" s="58"/>
    </row>
    <row r="601" spans="1:55" ht="12.5" customHeight="1" x14ac:dyDescent="0.25">
      <c r="A601" s="1"/>
      <c r="B601" t="s">
        <v>2957</v>
      </c>
      <c r="C601" s="25" t="s">
        <v>238</v>
      </c>
      <c r="D601" s="24">
        <v>43</v>
      </c>
      <c r="E601" s="118" t="s">
        <v>41</v>
      </c>
      <c r="F601" s="43">
        <v>2012</v>
      </c>
      <c r="G601" s="44">
        <v>3.3220000000000001</v>
      </c>
      <c r="H601" s="97" t="s">
        <v>2445</v>
      </c>
      <c r="I601" s="8" t="s">
        <v>247</v>
      </c>
      <c r="J601" s="8" t="s">
        <v>68</v>
      </c>
      <c r="K601" s="44">
        <v>3</v>
      </c>
      <c r="L601" s="97" t="s">
        <v>2317</v>
      </c>
      <c r="M601" s="97" t="s">
        <v>2958</v>
      </c>
      <c r="N601" s="97" t="s">
        <v>2959</v>
      </c>
      <c r="O601" s="97" t="s">
        <v>2960</v>
      </c>
      <c r="P601" s="44">
        <v>23.09</v>
      </c>
      <c r="Q601" s="25"/>
      <c r="R601" s="97" t="s">
        <v>2961</v>
      </c>
      <c r="S601" s="295" t="s">
        <v>5547</v>
      </c>
      <c r="T601" s="292">
        <v>3500000</v>
      </c>
      <c r="U601" s="119"/>
      <c r="V601" s="292">
        <v>2250147</v>
      </c>
      <c r="W601" s="292">
        <v>1974263</v>
      </c>
      <c r="X601" s="121">
        <v>3638</v>
      </c>
      <c r="Y601" s="121">
        <v>754</v>
      </c>
      <c r="Z601" s="81">
        <v>41166</v>
      </c>
      <c r="AA601" s="24" t="s">
        <v>52</v>
      </c>
      <c r="AB601" s="24" t="s">
        <v>52</v>
      </c>
      <c r="AC601" s="11" t="s">
        <v>103</v>
      </c>
      <c r="AD601" s="11" t="s">
        <v>234</v>
      </c>
      <c r="AE601" s="48"/>
      <c r="AF601" s="48"/>
      <c r="AG601" s="49"/>
      <c r="AH601" s="115"/>
      <c r="AI601" s="116" t="s">
        <v>55</v>
      </c>
      <c r="AJ601" s="50"/>
      <c r="AK601" s="50"/>
      <c r="AL601" s="50"/>
      <c r="AM601" s="50"/>
      <c r="AN601" s="52"/>
      <c r="AO601" s="52"/>
      <c r="AP601" s="52"/>
      <c r="AQ601" s="52"/>
      <c r="AR601" s="52"/>
      <c r="AS601" s="117"/>
      <c r="AT601" s="117"/>
      <c r="AU601" s="117"/>
      <c r="AV601" s="117"/>
      <c r="AW601" s="117"/>
      <c r="AX601" s="56"/>
      <c r="AY601" s="56"/>
      <c r="AZ601" s="56"/>
      <c r="BA601" s="56"/>
      <c r="BB601" s="56"/>
      <c r="BC601" s="58"/>
    </row>
    <row r="602" spans="1:55" ht="12.5" customHeight="1" x14ac:dyDescent="0.25">
      <c r="A602" s="1"/>
      <c r="B602" t="s">
        <v>2962</v>
      </c>
      <c r="C602" s="25" t="s">
        <v>238</v>
      </c>
      <c r="D602" s="24">
        <v>43</v>
      </c>
      <c r="E602" s="120" t="s">
        <v>41</v>
      </c>
      <c r="F602" s="43">
        <v>2018</v>
      </c>
      <c r="G602" s="44">
        <v>6.5590000000000002</v>
      </c>
      <c r="H602" s="97" t="s">
        <v>339</v>
      </c>
      <c r="I602" s="8" t="s">
        <v>247</v>
      </c>
      <c r="J602" s="8" t="s">
        <v>150</v>
      </c>
      <c r="K602" s="44">
        <v>5.8</v>
      </c>
      <c r="L602" s="97" t="s">
        <v>4377</v>
      </c>
      <c r="M602" s="97" t="s">
        <v>2963</v>
      </c>
      <c r="N602" s="97" t="s">
        <v>2964</v>
      </c>
      <c r="O602" s="97" t="s">
        <v>5548</v>
      </c>
      <c r="P602" s="44">
        <v>22.15</v>
      </c>
      <c r="Q602" s="25" t="s">
        <v>2965</v>
      </c>
      <c r="R602" s="97"/>
      <c r="S602" s="295" t="s">
        <v>5549</v>
      </c>
      <c r="T602" s="119"/>
      <c r="U602" s="119"/>
      <c r="V602" s="292">
        <v>19758681</v>
      </c>
      <c r="W602" s="292">
        <v>1129229</v>
      </c>
      <c r="X602" s="121">
        <v>21724</v>
      </c>
      <c r="Y602" s="121">
        <v>4326</v>
      </c>
      <c r="Z602" s="81">
        <v>43625</v>
      </c>
      <c r="AA602" s="24" t="s">
        <v>52</v>
      </c>
      <c r="AB602" s="24" t="s">
        <v>53</v>
      </c>
      <c r="AC602" s="11" t="s">
        <v>103</v>
      </c>
      <c r="AD602" s="11" t="s">
        <v>234</v>
      </c>
      <c r="AE602" s="48"/>
      <c r="AF602" s="48"/>
      <c r="AG602" s="49"/>
      <c r="AH602" s="115"/>
      <c r="AI602" s="116" t="s">
        <v>55</v>
      </c>
      <c r="AJ602" s="50"/>
      <c r="AK602" s="50"/>
      <c r="AL602" s="50"/>
      <c r="AM602" s="50"/>
      <c r="AN602" s="52"/>
      <c r="AO602" s="52"/>
      <c r="AP602" s="52"/>
      <c r="AQ602" s="52"/>
      <c r="AR602" s="52"/>
      <c r="AS602" s="117"/>
      <c r="AT602" s="117"/>
      <c r="AU602" s="117"/>
      <c r="AV602" s="117"/>
      <c r="AW602" s="117"/>
      <c r="AX602" s="56"/>
      <c r="AY602" s="56"/>
      <c r="AZ602" s="56"/>
      <c r="BA602" s="56"/>
      <c r="BB602" s="56"/>
      <c r="BC602" s="58"/>
    </row>
    <row r="603" spans="1:55" ht="12.5" customHeight="1" x14ac:dyDescent="0.25">
      <c r="A603" s="1"/>
      <c r="B603" t="s">
        <v>2966</v>
      </c>
      <c r="C603" s="83" t="s">
        <v>238</v>
      </c>
      <c r="D603" s="24">
        <v>43</v>
      </c>
      <c r="E603" s="120" t="s">
        <v>41</v>
      </c>
      <c r="F603" s="43">
        <v>2012</v>
      </c>
      <c r="G603" s="44">
        <v>6.7530000000000001</v>
      </c>
      <c r="H603" s="97" t="s">
        <v>2967</v>
      </c>
      <c r="I603" s="8" t="s">
        <v>247</v>
      </c>
      <c r="J603" s="8" t="s">
        <v>150</v>
      </c>
      <c r="K603" s="44">
        <v>7</v>
      </c>
      <c r="L603" s="97" t="s">
        <v>351</v>
      </c>
      <c r="M603" s="97" t="s">
        <v>2968</v>
      </c>
      <c r="N603" s="97" t="s">
        <v>2969</v>
      </c>
      <c r="O603" s="97" t="s">
        <v>2970</v>
      </c>
      <c r="P603" s="44">
        <v>46.17</v>
      </c>
      <c r="Q603" t="s">
        <v>2971</v>
      </c>
      <c r="R603" s="97" t="s">
        <v>2972</v>
      </c>
      <c r="S603" s="295" t="s">
        <v>5550</v>
      </c>
      <c r="T603" s="292">
        <v>60000000</v>
      </c>
      <c r="U603" s="292">
        <v>56003051</v>
      </c>
      <c r="V603" s="292">
        <v>107139399</v>
      </c>
      <c r="W603" s="292">
        <v>3107738</v>
      </c>
      <c r="X603" s="121">
        <v>37694</v>
      </c>
      <c r="Y603" s="121">
        <v>113159</v>
      </c>
      <c r="Z603" s="81">
        <v>41356</v>
      </c>
      <c r="AA603" s="22" t="s">
        <v>52</v>
      </c>
      <c r="AB603" s="22" t="s">
        <v>52</v>
      </c>
      <c r="AC603" s="11" t="s">
        <v>103</v>
      </c>
      <c r="AD603" s="11" t="s">
        <v>234</v>
      </c>
      <c r="AE603" s="48"/>
      <c r="AF603" s="48"/>
      <c r="AG603" s="49"/>
      <c r="AH603" s="115"/>
      <c r="AI603" s="116" t="s">
        <v>55</v>
      </c>
      <c r="AJ603" s="50"/>
      <c r="AK603" s="50"/>
      <c r="AL603" s="50"/>
      <c r="AM603" s="50"/>
      <c r="AN603" s="52"/>
      <c r="AO603" s="52"/>
      <c r="AP603" s="52"/>
      <c r="AQ603" s="52"/>
      <c r="AR603" s="52"/>
      <c r="AS603" s="117"/>
      <c r="AT603" s="117"/>
      <c r="AU603" s="117"/>
      <c r="AV603" s="117"/>
      <c r="AW603" s="117"/>
      <c r="AX603" s="56"/>
      <c r="AY603" s="56"/>
      <c r="AZ603" s="56"/>
      <c r="BA603" s="56"/>
      <c r="BB603" s="56"/>
      <c r="BC603" s="58"/>
    </row>
    <row r="604" spans="1:55" ht="12.5" customHeight="1" x14ac:dyDescent="0.25">
      <c r="A604" s="1"/>
      <c r="B604" t="s">
        <v>2973</v>
      </c>
      <c r="C604" s="25" t="s">
        <v>238</v>
      </c>
      <c r="D604" s="24">
        <v>43</v>
      </c>
      <c r="E604" s="118" t="s">
        <v>41</v>
      </c>
      <c r="F604" s="43">
        <v>2014</v>
      </c>
      <c r="G604" s="44">
        <v>4.8079999999999998</v>
      </c>
      <c r="H604" s="97" t="s">
        <v>251</v>
      </c>
      <c r="I604" s="8" t="s">
        <v>121</v>
      </c>
      <c r="J604" s="8"/>
      <c r="K604" s="44">
        <v>4.4000000000000004</v>
      </c>
      <c r="L604" s="97" t="s">
        <v>2974</v>
      </c>
      <c r="M604" s="97" t="s">
        <v>2975</v>
      </c>
      <c r="N604" s="97" t="s">
        <v>2976</v>
      </c>
      <c r="O604" s="97" t="s">
        <v>5551</v>
      </c>
      <c r="P604" s="44">
        <v>25.53</v>
      </c>
      <c r="Q604" t="s">
        <v>2977</v>
      </c>
      <c r="R604" s="97"/>
      <c r="S604" s="295"/>
      <c r="T604" s="292">
        <v>10000000</v>
      </c>
      <c r="U604" s="119"/>
      <c r="V604" s="119"/>
      <c r="W604" s="292">
        <v>291927</v>
      </c>
      <c r="X604" s="121">
        <v>1211</v>
      </c>
      <c r="Y604" s="121">
        <v>385</v>
      </c>
      <c r="Z604" s="81">
        <v>42715</v>
      </c>
      <c r="AA604" s="47" t="s">
        <v>52</v>
      </c>
      <c r="AB604" s="24" t="s">
        <v>53</v>
      </c>
      <c r="AC604" s="11" t="s">
        <v>103</v>
      </c>
      <c r="AD604" s="11" t="s">
        <v>234</v>
      </c>
      <c r="AE604" s="48"/>
      <c r="AF604" s="48"/>
      <c r="AG604" s="49"/>
      <c r="AH604" s="115"/>
      <c r="AI604" s="116" t="s">
        <v>55</v>
      </c>
      <c r="AJ604" s="50"/>
      <c r="AK604" s="50"/>
      <c r="AL604" s="50"/>
      <c r="AM604" s="50"/>
      <c r="AN604" s="52"/>
      <c r="AO604" s="52"/>
      <c r="AP604" s="52"/>
      <c r="AQ604" s="52"/>
      <c r="AR604" s="52"/>
      <c r="AS604" s="117"/>
      <c r="AT604" s="117"/>
      <c r="AU604" s="117"/>
      <c r="AV604" s="117"/>
      <c r="AW604" s="117"/>
      <c r="AX604" s="56"/>
      <c r="AY604" s="56"/>
      <c r="AZ604" s="56"/>
      <c r="BA604" s="56"/>
      <c r="BB604" s="56"/>
      <c r="BC604" s="58"/>
    </row>
    <row r="605" spans="1:55" ht="12.5" customHeight="1" x14ac:dyDescent="0.25">
      <c r="A605" s="1"/>
      <c r="B605" t="s">
        <v>333</v>
      </c>
      <c r="C605" s="25" t="s">
        <v>238</v>
      </c>
      <c r="D605" s="24">
        <v>43</v>
      </c>
      <c r="E605" s="118" t="s">
        <v>41</v>
      </c>
      <c r="F605" s="43">
        <v>2013</v>
      </c>
      <c r="G605" s="44">
        <v>5.218</v>
      </c>
      <c r="H605" s="97" t="s">
        <v>5552</v>
      </c>
      <c r="I605" s="8" t="s">
        <v>67</v>
      </c>
      <c r="J605" s="8" t="s">
        <v>68</v>
      </c>
      <c r="K605" s="44">
        <v>5.2</v>
      </c>
      <c r="L605" s="97" t="s">
        <v>334</v>
      </c>
      <c r="M605" s="97" t="s">
        <v>335</v>
      </c>
      <c r="N605" s="97" t="s">
        <v>5553</v>
      </c>
      <c r="O605" s="97" t="s">
        <v>336</v>
      </c>
      <c r="P605" s="44">
        <v>42.37</v>
      </c>
      <c r="Q605" s="25" t="s">
        <v>337</v>
      </c>
      <c r="R605" s="97"/>
      <c r="S605" s="295"/>
      <c r="T605" s="119"/>
      <c r="U605" s="119"/>
      <c r="V605" s="119"/>
      <c r="W605" s="292">
        <v>267249</v>
      </c>
      <c r="X605" s="121">
        <v>640</v>
      </c>
      <c r="Y605" s="121">
        <v>266</v>
      </c>
      <c r="Z605" s="81">
        <v>44473</v>
      </c>
      <c r="AA605" s="24" t="s">
        <v>52</v>
      </c>
      <c r="AB605" s="24" t="s">
        <v>52</v>
      </c>
      <c r="AC605" s="11" t="s">
        <v>103</v>
      </c>
      <c r="AD605" s="11" t="s">
        <v>234</v>
      </c>
      <c r="AE605" s="48"/>
      <c r="AF605" s="48"/>
      <c r="AG605" s="49"/>
      <c r="AH605" s="115"/>
      <c r="AI605" s="116" t="s">
        <v>55</v>
      </c>
      <c r="AJ605" s="50"/>
      <c r="AK605" s="50"/>
      <c r="AL605" s="50"/>
      <c r="AM605" s="50"/>
      <c r="AN605" s="52"/>
      <c r="AO605" s="52"/>
      <c r="AP605" s="52"/>
      <c r="AQ605" s="52"/>
      <c r="AR605" s="52"/>
      <c r="AS605" s="117"/>
      <c r="AT605" s="117"/>
      <c r="AU605" s="117"/>
      <c r="AV605" s="117"/>
      <c r="AW605" s="117"/>
      <c r="AX605" s="56"/>
      <c r="AY605" s="56"/>
      <c r="AZ605" s="56"/>
      <c r="BA605" s="56"/>
      <c r="BB605" s="56"/>
      <c r="BC605" s="58"/>
    </row>
    <row r="606" spans="1:55" ht="12.5" customHeight="1" x14ac:dyDescent="0.25">
      <c r="A606" s="1"/>
      <c r="B606" t="s">
        <v>2978</v>
      </c>
      <c r="C606" s="25" t="s">
        <v>238</v>
      </c>
      <c r="D606" s="24">
        <v>43</v>
      </c>
      <c r="E606" s="118" t="s">
        <v>41</v>
      </c>
      <c r="F606" s="43">
        <v>2014</v>
      </c>
      <c r="G606" s="44">
        <v>6.6550000000000002</v>
      </c>
      <c r="H606" s="97" t="s">
        <v>5554</v>
      </c>
      <c r="I606" s="8" t="s">
        <v>67</v>
      </c>
      <c r="J606" s="8" t="s">
        <v>150</v>
      </c>
      <c r="K606" s="44">
        <v>6.6</v>
      </c>
      <c r="L606" s="97" t="s">
        <v>59</v>
      </c>
      <c r="M606" s="97" t="s">
        <v>2979</v>
      </c>
      <c r="N606" s="97" t="s">
        <v>2980</v>
      </c>
      <c r="O606" s="97" t="s">
        <v>2785</v>
      </c>
      <c r="P606" s="44">
        <v>34.99</v>
      </c>
      <c r="Q606" s="25" t="s">
        <v>2981</v>
      </c>
      <c r="R606" s="97"/>
      <c r="S606" s="295" t="s">
        <v>5555</v>
      </c>
      <c r="T606" s="292">
        <v>132000000</v>
      </c>
      <c r="U606" s="292">
        <v>83850911</v>
      </c>
      <c r="V606" s="292">
        <v>373515621</v>
      </c>
      <c r="W606" s="292">
        <v>18404203</v>
      </c>
      <c r="X606" s="121">
        <v>107318</v>
      </c>
      <c r="Y606" s="121">
        <v>108133</v>
      </c>
      <c r="Z606" s="81">
        <v>42145</v>
      </c>
      <c r="AA606" s="22" t="s">
        <v>52</v>
      </c>
      <c r="AB606" s="24" t="s">
        <v>52</v>
      </c>
      <c r="AC606" s="11" t="s">
        <v>103</v>
      </c>
      <c r="AD606" s="11" t="s">
        <v>234</v>
      </c>
      <c r="AE606" s="48"/>
      <c r="AF606" s="48"/>
      <c r="AG606" s="49"/>
      <c r="AH606" s="115"/>
      <c r="AI606" s="116" t="s">
        <v>55</v>
      </c>
      <c r="AJ606" s="50"/>
      <c r="AK606" s="50"/>
      <c r="AL606" s="50"/>
      <c r="AM606" s="50"/>
      <c r="AN606" s="52"/>
      <c r="AO606" s="52"/>
      <c r="AP606" s="52"/>
      <c r="AQ606" s="52"/>
      <c r="AR606" s="52"/>
      <c r="AS606" s="117"/>
      <c r="AT606" s="117"/>
      <c r="AU606" s="117"/>
      <c r="AV606" s="117"/>
      <c r="AW606" s="117"/>
      <c r="AX606" s="56"/>
      <c r="AY606" s="56"/>
      <c r="AZ606" s="56"/>
      <c r="BA606" s="56"/>
      <c r="BB606" s="56"/>
      <c r="BC606" s="58"/>
    </row>
    <row r="607" spans="1:55" ht="12.5" customHeight="1" x14ac:dyDescent="0.25">
      <c r="A607" s="1"/>
      <c r="B607" t="s">
        <v>2982</v>
      </c>
      <c r="C607" s="25" t="s">
        <v>238</v>
      </c>
      <c r="D607" s="24">
        <v>43</v>
      </c>
      <c r="E607" s="118" t="s">
        <v>41</v>
      </c>
      <c r="F607" s="43">
        <v>2012</v>
      </c>
      <c r="G607" s="44">
        <v>6.6470000000000002</v>
      </c>
      <c r="H607" s="97" t="s">
        <v>5556</v>
      </c>
      <c r="I607" s="8" t="s">
        <v>67</v>
      </c>
      <c r="J607" s="8" t="s">
        <v>150</v>
      </c>
      <c r="K607" s="44">
        <v>6.7</v>
      </c>
      <c r="L607" s="97" t="s">
        <v>209</v>
      </c>
      <c r="M607" s="97" t="s">
        <v>2983</v>
      </c>
      <c r="N607" s="97" t="s">
        <v>2984</v>
      </c>
      <c r="O607" s="97" t="s">
        <v>2985</v>
      </c>
      <c r="P607" s="44">
        <v>36.43</v>
      </c>
      <c r="Q607" s="25" t="s">
        <v>2986</v>
      </c>
      <c r="R607" s="97"/>
      <c r="S607" s="295" t="s">
        <v>5557</v>
      </c>
      <c r="T607" s="292">
        <v>55000000</v>
      </c>
      <c r="U607" s="292">
        <v>31051126</v>
      </c>
      <c r="V607" s="292">
        <v>123054041</v>
      </c>
      <c r="W607" s="292">
        <v>3609228</v>
      </c>
      <c r="X607" s="121">
        <v>15946</v>
      </c>
      <c r="Y607" s="121">
        <v>52759</v>
      </c>
      <c r="Z607" s="81">
        <v>41166</v>
      </c>
      <c r="AA607" s="24" t="s">
        <v>52</v>
      </c>
      <c r="AB607" s="24" t="s">
        <v>52</v>
      </c>
      <c r="AC607" s="11" t="s">
        <v>103</v>
      </c>
      <c r="AD607" s="11" t="s">
        <v>234</v>
      </c>
      <c r="AE607" s="48"/>
      <c r="AF607" s="48"/>
      <c r="AG607" s="49"/>
      <c r="AH607" s="115"/>
      <c r="AI607" s="116" t="s">
        <v>55</v>
      </c>
      <c r="AJ607" s="50"/>
      <c r="AK607" s="50"/>
      <c r="AL607" s="50"/>
      <c r="AM607" s="50"/>
      <c r="AN607" s="52"/>
      <c r="AO607" s="52"/>
      <c r="AP607" s="52"/>
      <c r="AQ607" s="52"/>
      <c r="AR607" s="52"/>
      <c r="AS607" s="117"/>
      <c r="AT607" s="117"/>
      <c r="AU607" s="117"/>
      <c r="AV607" s="117"/>
      <c r="AW607" s="117"/>
      <c r="AX607" s="56"/>
      <c r="AY607" s="56"/>
      <c r="AZ607" s="56"/>
      <c r="BA607" s="56"/>
      <c r="BB607" s="56"/>
      <c r="BC607" s="58"/>
    </row>
    <row r="608" spans="1:55" ht="12.5" customHeight="1" x14ac:dyDescent="0.25">
      <c r="A608" s="1"/>
      <c r="B608" s="41" t="s">
        <v>4463</v>
      </c>
      <c r="C608" s="25" t="s">
        <v>238</v>
      </c>
      <c r="D608" s="24">
        <v>43</v>
      </c>
      <c r="E608" s="124" t="s">
        <v>41</v>
      </c>
      <c r="F608" s="121">
        <v>2022</v>
      </c>
      <c r="G608" s="119">
        <v>7.2789999999999999</v>
      </c>
      <c r="H608" s="25" t="s">
        <v>3070</v>
      </c>
      <c r="I608" s="8" t="s">
        <v>247</v>
      </c>
      <c r="J608" s="8" t="s">
        <v>150</v>
      </c>
      <c r="K608" s="119">
        <v>6.8</v>
      </c>
      <c r="L608" s="25" t="s">
        <v>351</v>
      </c>
      <c r="M608" s="25" t="s">
        <v>4464</v>
      </c>
      <c r="N608" s="25" t="s">
        <v>4465</v>
      </c>
      <c r="O608" s="25" t="s">
        <v>4466</v>
      </c>
      <c r="P608" s="44">
        <v>33.9</v>
      </c>
      <c r="Q608" s="41" t="s">
        <v>4467</v>
      </c>
      <c r="R608" s="25"/>
      <c r="S608" s="7" t="s">
        <v>5558</v>
      </c>
      <c r="T608" s="5"/>
      <c r="U608" s="292">
        <v>97459240</v>
      </c>
      <c r="V608" s="292">
        <v>250387888</v>
      </c>
      <c r="W608" s="5"/>
      <c r="X608" s="43">
        <v>52131</v>
      </c>
      <c r="Y608" s="43">
        <v>66184</v>
      </c>
      <c r="Z608" s="81">
        <v>45056</v>
      </c>
      <c r="AA608" s="47" t="s">
        <v>52</v>
      </c>
      <c r="AB608" s="46" t="s">
        <v>53</v>
      </c>
      <c r="AC608" s="11" t="s">
        <v>103</v>
      </c>
      <c r="AD608" s="11" t="s">
        <v>234</v>
      </c>
      <c r="AE608" s="149"/>
      <c r="AF608" s="150"/>
      <c r="AG608" s="149"/>
      <c r="AH608" s="149"/>
      <c r="AI608" s="50" t="s">
        <v>55</v>
      </c>
      <c r="AJ608" s="151"/>
      <c r="AK608" s="219"/>
      <c r="AL608" s="151"/>
      <c r="AM608" s="50"/>
      <c r="AN608" s="130" t="s">
        <v>82</v>
      </c>
      <c r="AO608" s="130" t="s">
        <v>325</v>
      </c>
      <c r="AP608" s="220"/>
      <c r="AQ608" s="130"/>
      <c r="AR608" s="130"/>
      <c r="AS608" s="152"/>
      <c r="AT608" s="152"/>
      <c r="AU608" s="153"/>
      <c r="AV608" s="152"/>
      <c r="AW608" s="152"/>
      <c r="AX608" s="154"/>
      <c r="AY608" s="154"/>
      <c r="AZ608" s="155"/>
      <c r="BA608" s="154"/>
      <c r="BB608" s="154"/>
      <c r="BC608" s="58"/>
    </row>
    <row r="609" spans="1:55" ht="12.5" customHeight="1" x14ac:dyDescent="0.25">
      <c r="A609" s="1"/>
      <c r="B609" t="s">
        <v>2987</v>
      </c>
      <c r="C609" s="25" t="s">
        <v>238</v>
      </c>
      <c r="D609" s="24">
        <v>43</v>
      </c>
      <c r="E609" s="118" t="s">
        <v>41</v>
      </c>
      <c r="F609" s="43">
        <v>2013</v>
      </c>
      <c r="G609" s="44">
        <v>6.383</v>
      </c>
      <c r="H609" s="97" t="s">
        <v>2482</v>
      </c>
      <c r="I609" s="8" t="s">
        <v>247</v>
      </c>
      <c r="J609" s="8" t="s">
        <v>150</v>
      </c>
      <c r="K609" s="44">
        <v>5.8</v>
      </c>
      <c r="L609" s="97" t="s">
        <v>449</v>
      </c>
      <c r="M609" s="97" t="s">
        <v>2988</v>
      </c>
      <c r="N609" s="97" t="s">
        <v>2989</v>
      </c>
      <c r="O609" s="97" t="s">
        <v>5559</v>
      </c>
      <c r="P609" s="44">
        <v>20.309999999999999</v>
      </c>
      <c r="Q609" t="s">
        <v>2990</v>
      </c>
      <c r="R609" s="97"/>
      <c r="S609" s="295" t="s">
        <v>5560</v>
      </c>
      <c r="T609" s="292">
        <v>40000000</v>
      </c>
      <c r="U609" s="292">
        <v>57012977</v>
      </c>
      <c r="V609" s="292">
        <v>74597643</v>
      </c>
      <c r="W609" s="292">
        <v>2453939</v>
      </c>
      <c r="X609" s="121">
        <v>31353</v>
      </c>
      <c r="Y609" s="121">
        <v>27373</v>
      </c>
      <c r="Z609" s="81">
        <v>41356</v>
      </c>
      <c r="AA609" s="22" t="s">
        <v>52</v>
      </c>
      <c r="AB609" s="22" t="s">
        <v>52</v>
      </c>
      <c r="AC609" s="11" t="s">
        <v>103</v>
      </c>
      <c r="AD609" s="11" t="s">
        <v>234</v>
      </c>
      <c r="AE609" s="48"/>
      <c r="AF609" s="48"/>
      <c r="AG609" s="49"/>
      <c r="AH609" s="115"/>
      <c r="AI609" s="116" t="s">
        <v>55</v>
      </c>
      <c r="AJ609" s="50"/>
      <c r="AK609" s="50"/>
      <c r="AL609" s="50"/>
      <c r="AM609" s="50"/>
      <c r="AN609" s="52"/>
      <c r="AO609" s="52"/>
      <c r="AP609" s="52"/>
      <c r="AQ609" s="52"/>
      <c r="AR609" s="52"/>
      <c r="AS609" s="117"/>
      <c r="AT609" s="117"/>
      <c r="AU609" s="117"/>
      <c r="AV609" s="117"/>
      <c r="AW609" s="117"/>
      <c r="AX609" s="56"/>
      <c r="AY609" s="56"/>
      <c r="AZ609" s="56"/>
      <c r="BA609" s="56"/>
      <c r="BB609" s="56"/>
      <c r="BC609" s="58"/>
    </row>
    <row r="610" spans="1:55" ht="12.5" customHeight="1" x14ac:dyDescent="0.25">
      <c r="A610" s="1"/>
      <c r="B610" t="s">
        <v>245</v>
      </c>
      <c r="C610" s="25" t="s">
        <v>238</v>
      </c>
      <c r="D610" s="24">
        <v>43</v>
      </c>
      <c r="E610" s="122" t="s">
        <v>41</v>
      </c>
      <c r="F610" s="43">
        <v>2020</v>
      </c>
      <c r="G610" s="44">
        <v>7.2859999999999996</v>
      </c>
      <c r="H610" s="97" t="s">
        <v>246</v>
      </c>
      <c r="I610" s="8" t="s">
        <v>247</v>
      </c>
      <c r="J610" s="8"/>
      <c r="K610" s="44">
        <v>5.7</v>
      </c>
      <c r="L610" s="97" t="s">
        <v>5561</v>
      </c>
      <c r="M610" s="97" t="s">
        <v>248</v>
      </c>
      <c r="N610" s="97" t="s">
        <v>5562</v>
      </c>
      <c r="O610" s="97" t="s">
        <v>5563</v>
      </c>
      <c r="P610" s="44">
        <v>35.11</v>
      </c>
      <c r="Q610" s="25" t="s">
        <v>249</v>
      </c>
      <c r="R610" s="97"/>
      <c r="S610" s="295" t="s">
        <v>5564</v>
      </c>
      <c r="T610" s="298">
        <v>15000000</v>
      </c>
      <c r="U610" s="119"/>
      <c r="V610" s="292">
        <v>6977378</v>
      </c>
      <c r="W610" s="292">
        <v>1125996</v>
      </c>
      <c r="X610" s="121">
        <v>24565</v>
      </c>
      <c r="Y610" s="121">
        <v>2251</v>
      </c>
      <c r="Z610" s="81">
        <v>44315</v>
      </c>
      <c r="AA610" s="24" t="s">
        <v>52</v>
      </c>
      <c r="AB610" s="24" t="s">
        <v>52</v>
      </c>
      <c r="AC610" s="11" t="s">
        <v>103</v>
      </c>
      <c r="AD610" s="11" t="s">
        <v>234</v>
      </c>
      <c r="AE610" s="48"/>
      <c r="AF610" s="48"/>
      <c r="AG610" s="49"/>
      <c r="AH610" s="115"/>
      <c r="AI610" s="116" t="s">
        <v>55</v>
      </c>
      <c r="AJ610" s="50"/>
      <c r="AK610" s="50"/>
      <c r="AL610" s="50"/>
      <c r="AM610" s="50"/>
      <c r="AN610" s="52"/>
      <c r="AO610" s="52"/>
      <c r="AP610" s="52"/>
      <c r="AQ610" s="52"/>
      <c r="AR610" s="52"/>
      <c r="AS610" s="117"/>
      <c r="AT610" s="117"/>
      <c r="AU610" s="117"/>
      <c r="AV610" s="117"/>
      <c r="AW610" s="117"/>
      <c r="AX610" s="56"/>
      <c r="AY610" s="56"/>
      <c r="AZ610" s="56"/>
      <c r="BA610" s="56"/>
      <c r="BB610" s="56"/>
      <c r="BC610" s="58"/>
    </row>
    <row r="611" spans="1:55" ht="12.5" customHeight="1" x14ac:dyDescent="0.25">
      <c r="A611" s="1"/>
      <c r="B611" t="s">
        <v>2991</v>
      </c>
      <c r="C611" s="25" t="s">
        <v>238</v>
      </c>
      <c r="D611" s="24">
        <v>43</v>
      </c>
      <c r="E611" s="120" t="s">
        <v>41</v>
      </c>
      <c r="F611" s="43">
        <v>2017</v>
      </c>
      <c r="G611" s="44">
        <v>5.2430000000000003</v>
      </c>
      <c r="H611" s="97" t="s">
        <v>339</v>
      </c>
      <c r="I611" s="8" t="s">
        <v>247</v>
      </c>
      <c r="J611" s="8" t="s">
        <v>150</v>
      </c>
      <c r="K611" s="44">
        <v>4.2</v>
      </c>
      <c r="L611" s="97" t="s">
        <v>2992</v>
      </c>
      <c r="M611" s="97" t="s">
        <v>5565</v>
      </c>
      <c r="N611" s="97" t="s">
        <v>2993</v>
      </c>
      <c r="O611" s="97" t="s">
        <v>5566</v>
      </c>
      <c r="P611" s="44">
        <v>18.850000000000001</v>
      </c>
      <c r="Q611" s="25" t="s">
        <v>2994</v>
      </c>
      <c r="R611" s="97"/>
      <c r="S611" s="295"/>
      <c r="T611" s="298">
        <v>6000000</v>
      </c>
      <c r="U611" s="119"/>
      <c r="V611" s="119"/>
      <c r="W611" s="292">
        <v>1643682</v>
      </c>
      <c r="X611" s="121">
        <v>7237</v>
      </c>
      <c r="Y611" s="121">
        <v>1678</v>
      </c>
      <c r="Z611" s="81">
        <v>43625</v>
      </c>
      <c r="AA611" s="24" t="s">
        <v>52</v>
      </c>
      <c r="AB611" s="24" t="s">
        <v>53</v>
      </c>
      <c r="AC611" s="11" t="s">
        <v>103</v>
      </c>
      <c r="AD611" s="11" t="s">
        <v>234</v>
      </c>
      <c r="AE611" s="48"/>
      <c r="AF611" s="48"/>
      <c r="AG611" s="49"/>
      <c r="AH611" s="115"/>
      <c r="AI611" s="116" t="s">
        <v>55</v>
      </c>
      <c r="AJ611" s="50"/>
      <c r="AK611" s="50"/>
      <c r="AL611" s="50"/>
      <c r="AM611" s="50"/>
      <c r="AN611" s="52"/>
      <c r="AO611" s="52"/>
      <c r="AP611" s="52"/>
      <c r="AQ611" s="52"/>
      <c r="AR611" s="52"/>
      <c r="AS611" s="117"/>
      <c r="AT611" s="117"/>
      <c r="AU611" s="117"/>
      <c r="AV611" s="117"/>
      <c r="AW611" s="117"/>
      <c r="AX611" s="56"/>
      <c r="AY611" s="56"/>
      <c r="AZ611" s="56"/>
      <c r="BA611" s="56"/>
      <c r="BB611" s="56"/>
      <c r="BC611" s="58"/>
    </row>
    <row r="612" spans="1:55" ht="12.5" customHeight="1" x14ac:dyDescent="0.25">
      <c r="A612" s="1"/>
      <c r="B612" t="s">
        <v>2995</v>
      </c>
      <c r="C612" s="25" t="s">
        <v>238</v>
      </c>
      <c r="D612" s="24">
        <v>43</v>
      </c>
      <c r="E612" s="118" t="s">
        <v>41</v>
      </c>
      <c r="F612" s="43">
        <v>2004</v>
      </c>
      <c r="G612" s="44">
        <v>7.1689999999999996</v>
      </c>
      <c r="H612" s="97" t="s">
        <v>2902</v>
      </c>
      <c r="I612" s="8" t="s">
        <v>247</v>
      </c>
      <c r="J612" s="8" t="s">
        <v>68</v>
      </c>
      <c r="K612" s="44">
        <v>6.6</v>
      </c>
      <c r="L612" s="97" t="s">
        <v>600</v>
      </c>
      <c r="M612" s="97" t="s">
        <v>1158</v>
      </c>
      <c r="N612" s="97" t="s">
        <v>2996</v>
      </c>
      <c r="O612" s="97" t="s">
        <v>2997</v>
      </c>
      <c r="P612" s="44">
        <v>44.4</v>
      </c>
      <c r="Q612" s="25" t="s">
        <v>2998</v>
      </c>
      <c r="R612" s="97"/>
      <c r="S612" s="295" t="s">
        <v>5567</v>
      </c>
      <c r="T612" s="292">
        <v>165000000</v>
      </c>
      <c r="U612" s="292">
        <v>181993278</v>
      </c>
      <c r="V612" s="292">
        <v>306133860</v>
      </c>
      <c r="W612" s="292">
        <v>1380000</v>
      </c>
      <c r="X612" s="121">
        <v>80072</v>
      </c>
      <c r="Y612" s="121">
        <v>256364</v>
      </c>
      <c r="Z612" s="81">
        <v>40452</v>
      </c>
      <c r="AA612" s="24" t="s">
        <v>52</v>
      </c>
      <c r="AB612" s="24" t="s">
        <v>52</v>
      </c>
      <c r="AC612" s="11" t="s">
        <v>103</v>
      </c>
      <c r="AD612" s="11" t="s">
        <v>234</v>
      </c>
      <c r="AE612" s="48"/>
      <c r="AF612" s="48"/>
      <c r="AG612" s="49"/>
      <c r="AH612" s="115"/>
      <c r="AI612" s="116" t="s">
        <v>55</v>
      </c>
      <c r="AJ612" s="50"/>
      <c r="AK612" s="50"/>
      <c r="AL612" s="50"/>
      <c r="AM612" s="50"/>
      <c r="AN612" s="52"/>
      <c r="AO612" s="52"/>
      <c r="AP612" s="52"/>
      <c r="AQ612" s="52"/>
      <c r="AR612" s="52"/>
      <c r="AS612" s="117"/>
      <c r="AT612" s="117"/>
      <c r="AU612" s="117"/>
      <c r="AV612" s="117"/>
      <c r="AW612" s="117"/>
      <c r="AX612" s="56"/>
      <c r="AY612" s="56"/>
      <c r="AZ612" s="56"/>
      <c r="BA612" s="56"/>
      <c r="BB612" s="56"/>
      <c r="BC612" s="58"/>
    </row>
    <row r="613" spans="1:55" ht="12.5" customHeight="1" x14ac:dyDescent="0.25">
      <c r="A613" s="1"/>
      <c r="B613" t="s">
        <v>2999</v>
      </c>
      <c r="C613" s="25" t="s">
        <v>238</v>
      </c>
      <c r="D613" s="24">
        <v>43</v>
      </c>
      <c r="E613" s="64" t="s">
        <v>41</v>
      </c>
      <c r="F613" s="43">
        <v>1982</v>
      </c>
      <c r="G613" s="44">
        <v>7.8170000000000002</v>
      </c>
      <c r="H613" s="25" t="s">
        <v>2876</v>
      </c>
      <c r="I613" s="8" t="s">
        <v>67</v>
      </c>
      <c r="J613" s="8" t="s">
        <v>68</v>
      </c>
      <c r="K613" s="44">
        <v>7.3</v>
      </c>
      <c r="L613" s="25" t="s">
        <v>5568</v>
      </c>
      <c r="M613" s="25" t="s">
        <v>3000</v>
      </c>
      <c r="N613" s="25" t="s">
        <v>3001</v>
      </c>
      <c r="O613" s="25" t="s">
        <v>5569</v>
      </c>
      <c r="P613" s="44">
        <v>21.05</v>
      </c>
      <c r="Q613" t="s">
        <v>3002</v>
      </c>
      <c r="R613" s="25"/>
      <c r="S613" s="7" t="s">
        <v>5570</v>
      </c>
      <c r="T613" s="5"/>
      <c r="U613" s="292">
        <v>6455330</v>
      </c>
      <c r="V613" s="5"/>
      <c r="W613" s="5"/>
      <c r="X613" s="121">
        <v>6558</v>
      </c>
      <c r="Y613" s="121">
        <v>31134</v>
      </c>
      <c r="Z613" s="81">
        <v>42000</v>
      </c>
      <c r="AA613" s="47" t="s">
        <v>52</v>
      </c>
      <c r="AB613" s="24" t="s">
        <v>53</v>
      </c>
      <c r="AC613" s="11" t="s">
        <v>103</v>
      </c>
      <c r="AD613" s="11" t="s">
        <v>234</v>
      </c>
      <c r="AE613" s="48"/>
      <c r="AF613" s="48"/>
      <c r="AG613" s="49"/>
      <c r="AH613" s="48"/>
      <c r="AI613" s="116" t="s">
        <v>55</v>
      </c>
      <c r="AJ613" s="50"/>
      <c r="AK613" s="50"/>
      <c r="AL613" s="50"/>
      <c r="AM613" s="50"/>
      <c r="AN613" s="52"/>
      <c r="AO613" s="52"/>
      <c r="AP613" s="52"/>
      <c r="AQ613" s="52"/>
      <c r="AR613" s="52"/>
      <c r="AS613" s="54"/>
      <c r="AT613" s="54"/>
      <c r="AU613" s="54"/>
      <c r="AV613" s="54"/>
      <c r="AW613" s="54"/>
      <c r="AX613" s="56"/>
      <c r="AY613" s="56"/>
      <c r="AZ613" s="56"/>
      <c r="BA613" s="56"/>
      <c r="BB613" s="56"/>
      <c r="BC613" s="58"/>
    </row>
    <row r="614" spans="1:55" ht="12.5" customHeight="1" x14ac:dyDescent="0.25">
      <c r="A614" s="1"/>
      <c r="B614" t="s">
        <v>3003</v>
      </c>
      <c r="C614" t="s">
        <v>238</v>
      </c>
      <c r="D614" s="24">
        <v>43</v>
      </c>
      <c r="E614" s="120" t="s">
        <v>41</v>
      </c>
      <c r="F614" s="43">
        <v>2014</v>
      </c>
      <c r="G614" s="44">
        <v>5.2549999999999999</v>
      </c>
      <c r="H614" s="25" t="s">
        <v>2720</v>
      </c>
      <c r="I614" s="8" t="s">
        <v>67</v>
      </c>
      <c r="J614" s="8"/>
      <c r="K614" s="44">
        <v>4.7</v>
      </c>
      <c r="L614" t="s">
        <v>209</v>
      </c>
      <c r="M614" t="s">
        <v>3004</v>
      </c>
      <c r="N614" t="s">
        <v>3005</v>
      </c>
      <c r="O614" t="s">
        <v>5571</v>
      </c>
      <c r="P614" s="44">
        <v>22.46</v>
      </c>
      <c r="Q614" t="s">
        <v>3006</v>
      </c>
      <c r="S614" s="7" t="s">
        <v>5572</v>
      </c>
      <c r="T614" s="5"/>
      <c r="U614" s="292">
        <v>1519</v>
      </c>
      <c r="V614" s="292">
        <v>6501519</v>
      </c>
      <c r="W614" s="292">
        <v>94488</v>
      </c>
      <c r="X614" s="121">
        <v>1373</v>
      </c>
      <c r="Y614" s="121">
        <v>2025</v>
      </c>
      <c r="Z614" s="81">
        <v>42000</v>
      </c>
      <c r="AA614" s="24" t="s">
        <v>52</v>
      </c>
      <c r="AB614" s="24" t="s">
        <v>52</v>
      </c>
      <c r="AC614" s="11" t="s">
        <v>103</v>
      </c>
      <c r="AD614" s="11" t="s">
        <v>234</v>
      </c>
      <c r="AE614" s="48"/>
      <c r="AF614" s="48"/>
      <c r="AG614" s="49"/>
      <c r="AH614" s="115"/>
      <c r="AI614" s="116" t="s">
        <v>55</v>
      </c>
      <c r="AJ614" s="50"/>
      <c r="AK614" s="50"/>
      <c r="AL614" s="50"/>
      <c r="AM614" s="50"/>
      <c r="AN614" s="52"/>
      <c r="AO614" s="52"/>
      <c r="AP614" s="52"/>
      <c r="AQ614" s="52"/>
      <c r="AR614" s="52"/>
      <c r="AS614" s="54"/>
      <c r="AT614" s="54"/>
      <c r="AU614" s="54"/>
      <c r="AV614" s="54"/>
      <c r="AW614" s="54"/>
      <c r="AX614" s="56"/>
      <c r="AY614" s="56"/>
      <c r="AZ614" s="56"/>
      <c r="BA614" s="56"/>
      <c r="BB614" s="56"/>
      <c r="BC614" s="58"/>
    </row>
    <row r="615" spans="1:55" ht="12.5" customHeight="1" x14ac:dyDescent="0.25">
      <c r="A615" s="1"/>
      <c r="B615" t="s">
        <v>3007</v>
      </c>
      <c r="C615" s="25" t="s">
        <v>238</v>
      </c>
      <c r="D615" s="24">
        <v>43</v>
      </c>
      <c r="E615" s="118" t="s">
        <v>41</v>
      </c>
      <c r="F615" s="43">
        <v>2014</v>
      </c>
      <c r="G615" s="44">
        <v>6.7290000000000001</v>
      </c>
      <c r="H615" s="97" t="s">
        <v>5573</v>
      </c>
      <c r="I615" s="8" t="s">
        <v>247</v>
      </c>
      <c r="J615" s="8" t="s">
        <v>150</v>
      </c>
      <c r="K615" s="44">
        <v>6.7</v>
      </c>
      <c r="L615" s="97" t="s">
        <v>1074</v>
      </c>
      <c r="M615" s="97" t="s">
        <v>3008</v>
      </c>
      <c r="N615" s="97" t="s">
        <v>3009</v>
      </c>
      <c r="O615" s="97" t="s">
        <v>5574</v>
      </c>
      <c r="P615" s="44">
        <v>37.33</v>
      </c>
      <c r="Q615" s="97" t="s">
        <v>3010</v>
      </c>
      <c r="R615" s="97" t="s">
        <v>3011</v>
      </c>
      <c r="S615" s="295" t="s">
        <v>5575</v>
      </c>
      <c r="T615" s="292">
        <v>145000000</v>
      </c>
      <c r="U615" s="292">
        <v>111506430</v>
      </c>
      <c r="V615" s="292">
        <v>275698039</v>
      </c>
      <c r="W615" s="292">
        <v>10716033</v>
      </c>
      <c r="X615" s="121">
        <v>44020</v>
      </c>
      <c r="Y615" s="121">
        <v>80733</v>
      </c>
      <c r="Z615" s="81">
        <v>42000</v>
      </c>
      <c r="AA615" s="24" t="s">
        <v>52</v>
      </c>
      <c r="AB615" s="24" t="s">
        <v>52</v>
      </c>
      <c r="AC615" s="11" t="s">
        <v>103</v>
      </c>
      <c r="AD615" s="11" t="s">
        <v>234</v>
      </c>
      <c r="AE615" s="48"/>
      <c r="AF615" s="48"/>
      <c r="AG615" s="49"/>
      <c r="AH615" s="115"/>
      <c r="AI615" s="116" t="s">
        <v>55</v>
      </c>
      <c r="AJ615" s="50"/>
      <c r="AK615" s="50"/>
      <c r="AL615" s="50"/>
      <c r="AM615" s="50"/>
      <c r="AN615" s="52"/>
      <c r="AO615" s="52"/>
      <c r="AP615" s="52"/>
      <c r="AQ615" s="52"/>
      <c r="AR615" s="52"/>
      <c r="AS615" s="117"/>
      <c r="AT615" s="117"/>
      <c r="AU615" s="117"/>
      <c r="AV615" s="117"/>
      <c r="AW615" s="117"/>
      <c r="AX615" s="56"/>
      <c r="AY615" s="56"/>
      <c r="AZ615" s="56"/>
      <c r="BA615" s="56"/>
      <c r="BB615" s="56"/>
      <c r="BC615" s="58"/>
    </row>
    <row r="616" spans="1:55" ht="12.5" customHeight="1" x14ac:dyDescent="0.25">
      <c r="A616" s="1"/>
      <c r="B616" t="s">
        <v>3012</v>
      </c>
      <c r="C616" s="25" t="s">
        <v>238</v>
      </c>
      <c r="D616" s="24">
        <v>43</v>
      </c>
      <c r="E616" s="118" t="s">
        <v>41</v>
      </c>
      <c r="F616" s="43">
        <v>2013</v>
      </c>
      <c r="G616" s="44">
        <v>5.7750000000000004</v>
      </c>
      <c r="H616" s="97" t="s">
        <v>239</v>
      </c>
      <c r="I616" s="8" t="s">
        <v>67</v>
      </c>
      <c r="J616" s="8" t="s">
        <v>150</v>
      </c>
      <c r="K616" s="44">
        <v>4.8</v>
      </c>
      <c r="L616" s="97" t="s">
        <v>3013</v>
      </c>
      <c r="M616" s="97" t="s">
        <v>3014</v>
      </c>
      <c r="N616" s="97" t="s">
        <v>3015</v>
      </c>
      <c r="O616" s="97" t="s">
        <v>3016</v>
      </c>
      <c r="P616" s="44">
        <v>19.21</v>
      </c>
      <c r="Q616" s="25" t="s">
        <v>3017</v>
      </c>
      <c r="R616" s="97" t="s">
        <v>3018</v>
      </c>
      <c r="S616" s="295"/>
      <c r="T616" s="119"/>
      <c r="U616" s="119"/>
      <c r="V616" s="119"/>
      <c r="W616" s="292">
        <v>156824</v>
      </c>
      <c r="X616" s="121">
        <v>1240</v>
      </c>
      <c r="Y616" s="121">
        <v>478</v>
      </c>
      <c r="Z616" s="81">
        <v>41660</v>
      </c>
      <c r="AA616" s="24" t="s">
        <v>52</v>
      </c>
      <c r="AB616" s="24" t="s">
        <v>52</v>
      </c>
      <c r="AC616" s="11" t="s">
        <v>103</v>
      </c>
      <c r="AD616" s="11" t="s">
        <v>234</v>
      </c>
      <c r="AE616" s="48"/>
      <c r="AF616" s="48"/>
      <c r="AG616" s="49"/>
      <c r="AH616" s="115"/>
      <c r="AI616" s="116" t="s">
        <v>55</v>
      </c>
      <c r="AJ616" s="50"/>
      <c r="AK616" s="50"/>
      <c r="AL616" s="50"/>
      <c r="AM616" s="50"/>
      <c r="AN616" s="52"/>
      <c r="AO616" s="52"/>
      <c r="AP616" s="52"/>
      <c r="AQ616" s="52"/>
      <c r="AR616" s="52"/>
      <c r="AS616" s="117"/>
      <c r="AT616" s="117"/>
      <c r="AU616" s="117"/>
      <c r="AV616" s="117"/>
      <c r="AW616" s="117"/>
      <c r="AX616" s="56"/>
      <c r="AY616" s="56"/>
      <c r="AZ616" s="56"/>
      <c r="BA616" s="56"/>
      <c r="BB616" s="56"/>
      <c r="BC616" s="58"/>
    </row>
    <row r="617" spans="1:55" ht="12.5" customHeight="1" x14ac:dyDescent="0.25">
      <c r="A617" s="1"/>
      <c r="B617" t="s">
        <v>3019</v>
      </c>
      <c r="C617" s="25" t="s">
        <v>238</v>
      </c>
      <c r="D617" s="24">
        <v>43</v>
      </c>
      <c r="E617" s="118" t="s">
        <v>41</v>
      </c>
      <c r="F617" s="43">
        <v>2015</v>
      </c>
      <c r="G617" s="44">
        <v>3.7130000000000001</v>
      </c>
      <c r="H617" s="97" t="s">
        <v>2779</v>
      </c>
      <c r="I617" s="8" t="s">
        <v>67</v>
      </c>
      <c r="J617" s="8" t="s">
        <v>150</v>
      </c>
      <c r="K617" s="44">
        <v>4.3</v>
      </c>
      <c r="L617" s="97" t="s">
        <v>898</v>
      </c>
      <c r="M617" s="97" t="s">
        <v>3020</v>
      </c>
      <c r="N617" s="97" t="s">
        <v>5576</v>
      </c>
      <c r="O617" s="97" t="s">
        <v>3021</v>
      </c>
      <c r="P617" s="44">
        <v>15.09</v>
      </c>
      <c r="Q617" s="25" t="s">
        <v>3022</v>
      </c>
      <c r="R617" s="97"/>
      <c r="S617" s="295"/>
      <c r="T617" s="119"/>
      <c r="U617" s="119"/>
      <c r="V617" s="119"/>
      <c r="W617" s="292">
        <v>81124</v>
      </c>
      <c r="X617" s="121">
        <v>634</v>
      </c>
      <c r="Y617" s="121">
        <v>1768</v>
      </c>
      <c r="Z617" s="81">
        <v>42477</v>
      </c>
      <c r="AA617" s="47" t="s">
        <v>52</v>
      </c>
      <c r="AB617" s="24" t="s">
        <v>53</v>
      </c>
      <c r="AC617" s="11" t="s">
        <v>103</v>
      </c>
      <c r="AD617" s="11" t="s">
        <v>234</v>
      </c>
      <c r="AE617" s="48"/>
      <c r="AF617" s="48"/>
      <c r="AG617" s="49"/>
      <c r="AH617" s="115"/>
      <c r="AI617" s="116" t="s">
        <v>55</v>
      </c>
      <c r="AJ617" s="50"/>
      <c r="AK617" s="50"/>
      <c r="AL617" s="50"/>
      <c r="AM617" s="50"/>
      <c r="AN617" s="52"/>
      <c r="AO617" s="52"/>
      <c r="AP617" s="52"/>
      <c r="AQ617" s="52"/>
      <c r="AR617" s="52"/>
      <c r="AS617" s="117"/>
      <c r="AT617" s="117"/>
      <c r="AU617" s="117"/>
      <c r="AV617" s="117"/>
      <c r="AW617" s="117"/>
      <c r="AX617" s="56"/>
      <c r="AY617" s="56"/>
      <c r="AZ617" s="56"/>
      <c r="BA617" s="56"/>
      <c r="BB617" s="56"/>
      <c r="BC617" s="58"/>
    </row>
    <row r="618" spans="1:55" ht="12.5" customHeight="1" x14ac:dyDescent="0.25">
      <c r="A618" s="1"/>
      <c r="B618" t="s">
        <v>3023</v>
      </c>
      <c r="C618" s="25" t="s">
        <v>238</v>
      </c>
      <c r="D618" s="24">
        <v>43</v>
      </c>
      <c r="E618" s="118" t="s">
        <v>41</v>
      </c>
      <c r="F618" s="43">
        <v>2011</v>
      </c>
      <c r="G618" s="44">
        <v>7.4050000000000002</v>
      </c>
      <c r="H618" s="25" t="s">
        <v>3024</v>
      </c>
      <c r="I618" s="8" t="s">
        <v>247</v>
      </c>
      <c r="J618" s="8" t="s">
        <v>150</v>
      </c>
      <c r="K618" s="44">
        <v>7.3</v>
      </c>
      <c r="L618" s="25" t="s">
        <v>1683</v>
      </c>
      <c r="M618" s="25" t="s">
        <v>511</v>
      </c>
      <c r="N618" s="25" t="s">
        <v>5577</v>
      </c>
      <c r="O618" s="25" t="s">
        <v>3025</v>
      </c>
      <c r="P618" s="24">
        <v>45.49</v>
      </c>
      <c r="Q618" s="25" t="s">
        <v>3026</v>
      </c>
      <c r="R618" s="25"/>
      <c r="S618" s="7" t="s">
        <v>5578</v>
      </c>
      <c r="T618" s="292">
        <v>140000000</v>
      </c>
      <c r="U618" s="292">
        <v>77591831</v>
      </c>
      <c r="V618" s="292">
        <v>373993951</v>
      </c>
      <c r="W618" s="292">
        <v>8909876</v>
      </c>
      <c r="X618" s="121">
        <v>86145</v>
      </c>
      <c r="Y618" s="121">
        <v>248278</v>
      </c>
      <c r="Z618" s="81">
        <v>40968</v>
      </c>
      <c r="AA618" s="24" t="s">
        <v>52</v>
      </c>
      <c r="AB618" s="24" t="s">
        <v>52</v>
      </c>
      <c r="AC618" s="11" t="s">
        <v>103</v>
      </c>
      <c r="AD618" s="11" t="s">
        <v>234</v>
      </c>
      <c r="AE618" s="48"/>
      <c r="AF618" s="48"/>
      <c r="AG618" s="49"/>
      <c r="AH618" s="115"/>
      <c r="AI618" s="116" t="s">
        <v>55</v>
      </c>
      <c r="AJ618" s="50"/>
      <c r="AK618" s="50"/>
      <c r="AL618" s="50"/>
      <c r="AM618" s="50"/>
      <c r="AN618" s="52"/>
      <c r="AO618" s="52"/>
      <c r="AP618" s="52"/>
      <c r="AQ618" s="52"/>
      <c r="AR618" s="52"/>
      <c r="AS618" s="117"/>
      <c r="AT618" s="117"/>
      <c r="AU618" s="117"/>
      <c r="AV618" s="117"/>
      <c r="AW618" s="117"/>
      <c r="AX618" s="56"/>
      <c r="AY618" s="56"/>
      <c r="AZ618" s="56"/>
      <c r="BA618" s="56"/>
      <c r="BB618" s="56"/>
      <c r="BC618" s="58"/>
    </row>
    <row r="619" spans="1:55" ht="12.5" customHeight="1" x14ac:dyDescent="0.25">
      <c r="A619" s="1"/>
      <c r="B619" t="s">
        <v>3027</v>
      </c>
      <c r="C619" s="25" t="s">
        <v>238</v>
      </c>
      <c r="D619" s="24">
        <v>43</v>
      </c>
      <c r="E619" s="118" t="s">
        <v>41</v>
      </c>
      <c r="F619" s="43">
        <v>2013</v>
      </c>
      <c r="G619" s="44">
        <v>5.1020000000000003</v>
      </c>
      <c r="H619" s="97" t="s">
        <v>3028</v>
      </c>
      <c r="I619" s="8" t="s">
        <v>67</v>
      </c>
      <c r="J619" s="8" t="s">
        <v>150</v>
      </c>
      <c r="K619" s="44">
        <v>3.4</v>
      </c>
      <c r="L619" s="97" t="s">
        <v>781</v>
      </c>
      <c r="M619" s="97" t="s">
        <v>4378</v>
      </c>
      <c r="N619" s="97" t="s">
        <v>3029</v>
      </c>
      <c r="O619" s="97" t="s">
        <v>3030</v>
      </c>
      <c r="P619" s="44">
        <v>28.51</v>
      </c>
      <c r="Q619" s="25" t="s">
        <v>3031</v>
      </c>
      <c r="R619" s="97"/>
      <c r="S619" s="295"/>
      <c r="T619" s="119"/>
      <c r="U619" s="119"/>
      <c r="V619" s="119"/>
      <c r="W619" s="292">
        <v>63646</v>
      </c>
      <c r="X619" s="121">
        <v>4556</v>
      </c>
      <c r="Y619" s="121">
        <v>459</v>
      </c>
      <c r="Z619" s="81">
        <v>44180</v>
      </c>
      <c r="AA619" s="24" t="s">
        <v>52</v>
      </c>
      <c r="AB619" s="24" t="s">
        <v>52</v>
      </c>
      <c r="AC619" s="11" t="s">
        <v>103</v>
      </c>
      <c r="AD619" s="11" t="s">
        <v>234</v>
      </c>
      <c r="AE619" s="48"/>
      <c r="AF619" s="48"/>
      <c r="AG619" s="49"/>
      <c r="AH619" s="115"/>
      <c r="AI619" s="116" t="s">
        <v>55</v>
      </c>
      <c r="AJ619" s="50"/>
      <c r="AK619" s="50"/>
      <c r="AL619" s="50"/>
      <c r="AM619" s="50"/>
      <c r="AN619" s="52"/>
      <c r="AO619" s="52"/>
      <c r="AP619" s="52"/>
      <c r="AQ619" s="52"/>
      <c r="AR619" s="52"/>
      <c r="AS619" s="117"/>
      <c r="AT619" s="117"/>
      <c r="AU619" s="117"/>
      <c r="AV619" s="117"/>
      <c r="AW619" s="117"/>
      <c r="AX619" s="56"/>
      <c r="AY619" s="56"/>
      <c r="AZ619" s="56"/>
      <c r="BA619" s="56"/>
      <c r="BB619" s="56"/>
      <c r="BC619" s="58"/>
    </row>
    <row r="620" spans="1:55" ht="12.5" customHeight="1" x14ac:dyDescent="0.25">
      <c r="A620" s="1"/>
      <c r="B620" t="s">
        <v>3032</v>
      </c>
      <c r="C620" s="83" t="s">
        <v>238</v>
      </c>
      <c r="D620" s="24">
        <v>43</v>
      </c>
      <c r="E620" s="118" t="s">
        <v>41</v>
      </c>
      <c r="F620" s="43">
        <v>2012</v>
      </c>
      <c r="G620" s="44">
        <v>5.1820000000000004</v>
      </c>
      <c r="H620" s="97" t="s">
        <v>2478</v>
      </c>
      <c r="I620" s="8" t="s">
        <v>247</v>
      </c>
      <c r="J620" s="8" t="s">
        <v>150</v>
      </c>
      <c r="K620" s="44">
        <v>4.7</v>
      </c>
      <c r="L620" s="97" t="s">
        <v>2745</v>
      </c>
      <c r="M620" s="97" t="s">
        <v>3033</v>
      </c>
      <c r="N620" s="97" t="s">
        <v>3034</v>
      </c>
      <c r="O620" s="97" t="s">
        <v>3035</v>
      </c>
      <c r="P620" s="44">
        <v>18.12</v>
      </c>
      <c r="Q620" t="s">
        <v>3036</v>
      </c>
      <c r="R620" s="97"/>
      <c r="S620" s="295" t="s">
        <v>5579</v>
      </c>
      <c r="T620" s="292">
        <v>5300000</v>
      </c>
      <c r="U620" s="119"/>
      <c r="V620" s="119"/>
      <c r="W620" s="292">
        <v>583247</v>
      </c>
      <c r="X620" s="121">
        <v>1794</v>
      </c>
      <c r="Y620" s="121">
        <v>1129</v>
      </c>
      <c r="Z620" s="81">
        <v>41356</v>
      </c>
      <c r="AA620" s="22" t="s">
        <v>52</v>
      </c>
      <c r="AB620" s="22" t="s">
        <v>52</v>
      </c>
      <c r="AC620" s="11" t="s">
        <v>103</v>
      </c>
      <c r="AD620" s="11" t="s">
        <v>234</v>
      </c>
      <c r="AE620" s="48"/>
      <c r="AF620" s="48"/>
      <c r="AG620" s="49"/>
      <c r="AH620" s="115"/>
      <c r="AI620" s="116" t="s">
        <v>55</v>
      </c>
      <c r="AJ620" s="50"/>
      <c r="AK620" s="50"/>
      <c r="AL620" s="50"/>
      <c r="AM620" s="50"/>
      <c r="AN620" s="52"/>
      <c r="AO620" s="52"/>
      <c r="AP620" s="52"/>
      <c r="AQ620" s="52"/>
      <c r="AR620" s="52"/>
      <c r="AS620" s="117"/>
      <c r="AT620" s="117"/>
      <c r="AU620" s="117"/>
      <c r="AV620" s="117"/>
      <c r="AW620" s="117"/>
      <c r="AX620" s="56"/>
      <c r="AY620" s="56"/>
      <c r="AZ620" s="56"/>
      <c r="BA620" s="56"/>
      <c r="BB620" s="56"/>
      <c r="BC620" s="58"/>
    </row>
    <row r="621" spans="1:55" ht="12.5" customHeight="1" x14ac:dyDescent="0.25">
      <c r="A621" s="1"/>
      <c r="B621" s="65" t="s">
        <v>3037</v>
      </c>
      <c r="C621" s="25" t="s">
        <v>274</v>
      </c>
      <c r="D621" s="24">
        <v>43</v>
      </c>
      <c r="E621" s="120" t="s">
        <v>41</v>
      </c>
      <c r="F621" s="43">
        <v>2014</v>
      </c>
      <c r="G621" s="44">
        <v>6.2679999999999998</v>
      </c>
      <c r="H621" s="25" t="s">
        <v>3038</v>
      </c>
      <c r="I621" s="8" t="s">
        <v>67</v>
      </c>
      <c r="J621" s="8" t="s">
        <v>68</v>
      </c>
      <c r="K621" s="44">
        <v>5.9</v>
      </c>
      <c r="L621" s="25" t="s">
        <v>3039</v>
      </c>
      <c r="M621" s="25" t="s">
        <v>3040</v>
      </c>
      <c r="N621" s="25" t="s">
        <v>5580</v>
      </c>
      <c r="O621" s="25" t="s">
        <v>3041</v>
      </c>
      <c r="P621" s="44">
        <v>24.54</v>
      </c>
      <c r="Q621" s="41" t="s">
        <v>3042</v>
      </c>
      <c r="R621" s="25" t="s">
        <v>3043</v>
      </c>
      <c r="S621" s="7" t="s">
        <v>5581</v>
      </c>
      <c r="T621" s="5"/>
      <c r="U621" s="5"/>
      <c r="V621" s="292">
        <v>28638603</v>
      </c>
      <c r="W621" s="292">
        <v>1764973</v>
      </c>
      <c r="X621" s="121">
        <v>10526</v>
      </c>
      <c r="Y621" s="121">
        <v>2384</v>
      </c>
      <c r="Z621" s="81">
        <v>42145</v>
      </c>
      <c r="AA621" s="22" t="s">
        <v>52</v>
      </c>
      <c r="AB621" s="24" t="s">
        <v>53</v>
      </c>
      <c r="AC621" s="11" t="s">
        <v>103</v>
      </c>
      <c r="AD621" s="11" t="s">
        <v>234</v>
      </c>
      <c r="AE621" s="48"/>
      <c r="AF621" s="48"/>
      <c r="AG621" s="49"/>
      <c r="AH621" s="48"/>
      <c r="AI621" s="116" t="s">
        <v>55</v>
      </c>
      <c r="AJ621" s="50"/>
      <c r="AK621" s="50"/>
      <c r="AL621" s="50"/>
      <c r="AM621" s="50"/>
      <c r="AN621" s="52"/>
      <c r="AO621" s="52"/>
      <c r="AP621" s="52"/>
      <c r="AQ621" s="52"/>
      <c r="AR621" s="52"/>
      <c r="AS621" s="54"/>
      <c r="AT621" s="54"/>
      <c r="AU621" s="54"/>
      <c r="AV621" s="54"/>
      <c r="AW621" s="54"/>
      <c r="AX621" s="56"/>
      <c r="AY621" s="56"/>
      <c r="AZ621" s="56"/>
      <c r="BA621" s="56"/>
      <c r="BB621" s="56"/>
      <c r="BC621" s="58"/>
    </row>
    <row r="622" spans="1:55" ht="12.5" customHeight="1" x14ac:dyDescent="0.25">
      <c r="A622" s="1"/>
      <c r="B622" s="65" t="s">
        <v>3044</v>
      </c>
      <c r="C622" s="25" t="s">
        <v>274</v>
      </c>
      <c r="D622" s="24">
        <v>43</v>
      </c>
      <c r="E622" s="120" t="s">
        <v>41</v>
      </c>
      <c r="F622" s="43">
        <v>2018</v>
      </c>
      <c r="G622" s="44">
        <v>7.0220000000000002</v>
      </c>
      <c r="H622" s="97" t="s">
        <v>2620</v>
      </c>
      <c r="I622" s="8" t="s">
        <v>67</v>
      </c>
      <c r="J622" s="8" t="s">
        <v>68</v>
      </c>
      <c r="K622" s="44">
        <v>5.5</v>
      </c>
      <c r="L622" s="97" t="s">
        <v>3045</v>
      </c>
      <c r="M622" s="97" t="s">
        <v>3046</v>
      </c>
      <c r="N622" s="97" t="s">
        <v>3047</v>
      </c>
      <c r="O622" s="97" t="s">
        <v>3048</v>
      </c>
      <c r="P622" s="44">
        <v>21.89</v>
      </c>
      <c r="Q622" s="25" t="s">
        <v>3049</v>
      </c>
      <c r="R622" s="97" t="s">
        <v>3050</v>
      </c>
      <c r="S622" s="295" t="s">
        <v>5582</v>
      </c>
      <c r="T622" s="119"/>
      <c r="U622" s="119"/>
      <c r="V622" s="119"/>
      <c r="W622" s="292">
        <v>463422</v>
      </c>
      <c r="X622" s="121">
        <v>11494</v>
      </c>
      <c r="Y622" s="121">
        <v>1072</v>
      </c>
      <c r="Z622" s="81">
        <v>43625</v>
      </c>
      <c r="AA622" s="24" t="s">
        <v>52</v>
      </c>
      <c r="AB622" s="24" t="s">
        <v>53</v>
      </c>
      <c r="AC622" s="11" t="s">
        <v>103</v>
      </c>
      <c r="AD622" s="11" t="s">
        <v>234</v>
      </c>
      <c r="AE622" s="48"/>
      <c r="AF622" s="48"/>
      <c r="AG622" s="49"/>
      <c r="AH622" s="115"/>
      <c r="AI622" s="116" t="s">
        <v>55</v>
      </c>
      <c r="AJ622" s="50"/>
      <c r="AK622" s="50"/>
      <c r="AL622" s="50"/>
      <c r="AM622" s="50"/>
      <c r="AN622" s="52"/>
      <c r="AO622" s="52"/>
      <c r="AP622" s="52"/>
      <c r="AQ622" s="52"/>
      <c r="AR622" s="52"/>
      <c r="AS622" s="117"/>
      <c r="AT622" s="117"/>
      <c r="AU622" s="117"/>
      <c r="AV622" s="117"/>
      <c r="AW622" s="117"/>
      <c r="AX622" s="56"/>
      <c r="AY622" s="56"/>
      <c r="AZ622" s="56"/>
      <c r="BA622" s="56"/>
      <c r="BB622" s="56"/>
      <c r="BC622" s="58"/>
    </row>
    <row r="623" spans="1:55" ht="12.5" customHeight="1" x14ac:dyDescent="0.25">
      <c r="A623" s="1"/>
      <c r="B623" t="s">
        <v>3051</v>
      </c>
      <c r="C623" s="83" t="s">
        <v>238</v>
      </c>
      <c r="D623" s="24">
        <v>43</v>
      </c>
      <c r="E623" s="120" t="s">
        <v>41</v>
      </c>
      <c r="F623" s="43">
        <v>2012</v>
      </c>
      <c r="G623" s="44">
        <v>7.7930000000000001</v>
      </c>
      <c r="H623" s="97" t="s">
        <v>2553</v>
      </c>
      <c r="I623" s="8" t="s">
        <v>247</v>
      </c>
      <c r="J623" s="8" t="s">
        <v>150</v>
      </c>
      <c r="K623" s="44">
        <v>7.7</v>
      </c>
      <c r="L623" s="97" t="s">
        <v>59</v>
      </c>
      <c r="M623" s="97" t="s">
        <v>3052</v>
      </c>
      <c r="N623" s="97" t="s">
        <v>5583</v>
      </c>
      <c r="O623" s="97" t="s">
        <v>3053</v>
      </c>
      <c r="P623" s="44">
        <v>31.53</v>
      </c>
      <c r="Q623" t="s">
        <v>3054</v>
      </c>
      <c r="R623" s="97"/>
      <c r="S623" s="295" t="s">
        <v>5584</v>
      </c>
      <c r="T623" s="292">
        <v>165000000</v>
      </c>
      <c r="U623" s="292">
        <v>189422889</v>
      </c>
      <c r="V623" s="292">
        <v>471222889</v>
      </c>
      <c r="W623" s="292">
        <v>14787406</v>
      </c>
      <c r="X623" s="121">
        <v>250811</v>
      </c>
      <c r="Y623" s="121">
        <v>477063</v>
      </c>
      <c r="Z623" s="81">
        <v>41356</v>
      </c>
      <c r="AA623" s="22" t="s">
        <v>52</v>
      </c>
      <c r="AB623" s="22" t="s">
        <v>52</v>
      </c>
      <c r="AC623" s="11" t="s">
        <v>103</v>
      </c>
      <c r="AD623" s="11" t="s">
        <v>234</v>
      </c>
      <c r="AE623" s="142"/>
      <c r="AF623" s="142"/>
      <c r="AG623" s="143"/>
      <c r="AH623" s="144"/>
      <c r="AI623" s="116" t="s">
        <v>55</v>
      </c>
      <c r="AJ623" s="116"/>
      <c r="AK623" s="116"/>
      <c r="AL623" s="116"/>
      <c r="AM623" s="116"/>
      <c r="AN623" s="145"/>
      <c r="AO623" s="145"/>
      <c r="AP623" s="145"/>
      <c r="AQ623" s="145"/>
      <c r="AR623" s="145"/>
      <c r="AS623" s="146"/>
      <c r="AT623" s="146"/>
      <c r="AU623" s="146"/>
      <c r="AV623" s="146"/>
      <c r="AW623" s="146"/>
      <c r="AX623" s="147"/>
      <c r="AY623" s="147"/>
      <c r="AZ623" s="147"/>
      <c r="BA623" s="147"/>
      <c r="BB623" s="147"/>
      <c r="BC623" s="148"/>
    </row>
    <row r="624" spans="1:55" ht="12.5" customHeight="1" x14ac:dyDescent="0.25">
      <c r="A624" s="1"/>
      <c r="B624" s="65" t="s">
        <v>3055</v>
      </c>
      <c r="C624" s="25" t="s">
        <v>274</v>
      </c>
      <c r="D624" s="24">
        <v>43</v>
      </c>
      <c r="E624" s="124" t="s">
        <v>41</v>
      </c>
      <c r="F624" s="43">
        <v>2018</v>
      </c>
      <c r="G624" s="44">
        <v>7.383</v>
      </c>
      <c r="H624" s="25" t="s">
        <v>3056</v>
      </c>
      <c r="I624" s="8" t="s">
        <v>247</v>
      </c>
      <c r="J624" s="8" t="s">
        <v>150</v>
      </c>
      <c r="K624" s="44">
        <v>7</v>
      </c>
      <c r="L624" s="25" t="s">
        <v>59</v>
      </c>
      <c r="M624" s="25" t="s">
        <v>4379</v>
      </c>
      <c r="N624" s="25" t="s">
        <v>3057</v>
      </c>
      <c r="O624" s="25" t="s">
        <v>2485</v>
      </c>
      <c r="P624" s="44">
        <v>35.78</v>
      </c>
      <c r="Q624" s="41" t="s">
        <v>3058</v>
      </c>
      <c r="R624" s="65" t="s">
        <v>3059</v>
      </c>
      <c r="S624" s="65" t="s">
        <v>5585</v>
      </c>
      <c r="T624" s="292" t="s">
        <v>5586</v>
      </c>
      <c r="U624" s="292" t="s">
        <v>5587</v>
      </c>
      <c r="V624" s="292" t="s">
        <v>5588</v>
      </c>
      <c r="W624" s="292" t="s">
        <v>5589</v>
      </c>
      <c r="X624" s="121">
        <v>296062</v>
      </c>
      <c r="Y624" s="121">
        <v>193469</v>
      </c>
      <c r="Z624" s="81">
        <v>43625</v>
      </c>
      <c r="AA624" s="24" t="s">
        <v>52</v>
      </c>
      <c r="AB624" s="24" t="s">
        <v>53</v>
      </c>
      <c r="AC624" s="11" t="s">
        <v>103</v>
      </c>
      <c r="AD624" s="11" t="s">
        <v>234</v>
      </c>
      <c r="AE624" s="48"/>
      <c r="AF624" s="48"/>
      <c r="AG624" s="49"/>
      <c r="AH624" s="115"/>
      <c r="AI624" s="116" t="s">
        <v>55</v>
      </c>
      <c r="AJ624" s="50"/>
      <c r="AK624" s="50"/>
      <c r="AL624" s="50"/>
      <c r="AM624" s="50"/>
      <c r="AN624" s="52"/>
      <c r="AO624" s="52"/>
      <c r="AP624" s="52"/>
      <c r="AQ624" s="52"/>
      <c r="AR624" s="52"/>
      <c r="AS624" s="117"/>
      <c r="AT624" s="117"/>
      <c r="AU624" s="117"/>
      <c r="AV624" s="117"/>
      <c r="AW624" s="117"/>
      <c r="AX624" s="56"/>
      <c r="AY624" s="56"/>
      <c r="AZ624" s="56"/>
      <c r="BA624" s="56"/>
      <c r="BB624" s="56"/>
      <c r="BC624" s="58"/>
    </row>
    <row r="625" spans="1:55" ht="12.5" customHeight="1" x14ac:dyDescent="0.25">
      <c r="A625" s="1"/>
      <c r="B625" t="s">
        <v>3060</v>
      </c>
      <c r="C625" s="25" t="s">
        <v>238</v>
      </c>
      <c r="D625" s="24">
        <v>43</v>
      </c>
      <c r="E625" s="118" t="s">
        <v>41</v>
      </c>
      <c r="F625" s="43">
        <v>2010</v>
      </c>
      <c r="G625" s="44">
        <v>7.9610000000000003</v>
      </c>
      <c r="H625" s="97" t="s">
        <v>2699</v>
      </c>
      <c r="I625" s="8" t="s">
        <v>247</v>
      </c>
      <c r="J625" s="8" t="s">
        <v>150</v>
      </c>
      <c r="K625" s="44">
        <v>7.7</v>
      </c>
      <c r="L625" s="97" t="s">
        <v>622</v>
      </c>
      <c r="M625" s="97" t="s">
        <v>3061</v>
      </c>
      <c r="N625" s="97" t="s">
        <v>3062</v>
      </c>
      <c r="O625" s="97" t="s">
        <v>2485</v>
      </c>
      <c r="P625" s="44">
        <v>40.700000000000003</v>
      </c>
      <c r="Q625" s="25" t="s">
        <v>3063</v>
      </c>
      <c r="R625" s="97"/>
      <c r="S625" s="295" t="s">
        <v>5590</v>
      </c>
      <c r="T625" s="292">
        <v>260000000</v>
      </c>
      <c r="U625" s="292">
        <v>200821936</v>
      </c>
      <c r="V625" s="292">
        <v>591794936</v>
      </c>
      <c r="W625" s="292">
        <v>23377477</v>
      </c>
      <c r="X625" s="121">
        <v>483135</v>
      </c>
      <c r="Y625" s="121">
        <v>517110</v>
      </c>
      <c r="Z625" s="81">
        <v>40636</v>
      </c>
      <c r="AA625" s="24" t="s">
        <v>52</v>
      </c>
      <c r="AB625" s="24" t="s">
        <v>53</v>
      </c>
      <c r="AC625" s="11" t="s">
        <v>103</v>
      </c>
      <c r="AD625" s="11" t="s">
        <v>234</v>
      </c>
      <c r="AE625" s="48"/>
      <c r="AF625" s="48"/>
      <c r="AG625" s="49"/>
      <c r="AH625" s="115"/>
      <c r="AI625" s="116" t="s">
        <v>55</v>
      </c>
      <c r="AJ625" s="50"/>
      <c r="AK625" s="50"/>
      <c r="AL625" s="50"/>
      <c r="AM625" s="50"/>
      <c r="AN625" s="52"/>
      <c r="AO625" s="52"/>
      <c r="AP625" s="52"/>
      <c r="AQ625" s="52"/>
      <c r="AR625" s="52"/>
      <c r="AS625" s="117"/>
      <c r="AT625" s="117"/>
      <c r="AU625" s="117"/>
      <c r="AV625" s="117"/>
      <c r="AW625" s="117"/>
      <c r="AX625" s="56"/>
      <c r="AY625" s="56"/>
      <c r="AZ625" s="56"/>
      <c r="BA625" s="56"/>
      <c r="BB625" s="56"/>
      <c r="BC625" s="58"/>
    </row>
    <row r="626" spans="1:55" ht="12.5" customHeight="1" x14ac:dyDescent="0.25">
      <c r="A626" s="1"/>
      <c r="B626" t="s">
        <v>3064</v>
      </c>
      <c r="C626" s="25" t="s">
        <v>238</v>
      </c>
      <c r="D626" s="24">
        <v>43</v>
      </c>
      <c r="E626" s="182" t="s">
        <v>41</v>
      </c>
      <c r="F626" s="43">
        <v>2007</v>
      </c>
      <c r="G626" s="44">
        <v>8.0489999999999995</v>
      </c>
      <c r="H626" s="97" t="s">
        <v>3065</v>
      </c>
      <c r="I626" s="8" t="s">
        <v>67</v>
      </c>
      <c r="J626" s="8" t="s">
        <v>68</v>
      </c>
      <c r="K626" s="44">
        <v>8.1</v>
      </c>
      <c r="L626" s="97" t="s">
        <v>59</v>
      </c>
      <c r="M626" s="97" t="s">
        <v>3066</v>
      </c>
      <c r="N626" s="97" t="s">
        <v>3067</v>
      </c>
      <c r="O626" s="97" t="s">
        <v>2501</v>
      </c>
      <c r="P626" s="44">
        <v>38.36</v>
      </c>
      <c r="Q626" s="97" t="s">
        <v>3068</v>
      </c>
      <c r="R626" s="97"/>
      <c r="S626" s="295" t="s">
        <v>5591</v>
      </c>
      <c r="T626" s="292">
        <v>150000000</v>
      </c>
      <c r="U626" s="292">
        <v>206445654</v>
      </c>
      <c r="V626" s="292">
        <v>623722818</v>
      </c>
      <c r="W626" s="292">
        <v>10147600</v>
      </c>
      <c r="X626" s="121">
        <v>797831</v>
      </c>
      <c r="Y626" s="121">
        <v>877283</v>
      </c>
      <c r="Z626" s="81">
        <v>42000</v>
      </c>
      <c r="AA626" s="24" t="s">
        <v>52</v>
      </c>
      <c r="AB626" s="24" t="s">
        <v>53</v>
      </c>
      <c r="AC626" s="11" t="s">
        <v>103</v>
      </c>
      <c r="AD626" s="11" t="s">
        <v>234</v>
      </c>
      <c r="AE626" s="48"/>
      <c r="AF626" s="48"/>
      <c r="AG626" s="49"/>
      <c r="AH626" s="115"/>
      <c r="AI626" s="116" t="s">
        <v>55</v>
      </c>
      <c r="AJ626" s="50"/>
      <c r="AK626" s="50"/>
      <c r="AL626" s="50"/>
      <c r="AM626" s="50"/>
      <c r="AN626" s="52"/>
      <c r="AO626" s="52"/>
      <c r="AP626" s="52"/>
      <c r="AQ626" s="52"/>
      <c r="AR626" s="52"/>
      <c r="AS626" s="117"/>
      <c r="AT626" s="117"/>
      <c r="AU626" s="117"/>
      <c r="AV626" s="117"/>
      <c r="AW626" s="117"/>
      <c r="AX626" s="56"/>
      <c r="AY626" s="56"/>
      <c r="AZ626" s="56"/>
      <c r="BA626" s="56"/>
      <c r="BB626" s="56"/>
      <c r="BC626" s="58"/>
    </row>
    <row r="627" spans="1:55" ht="12.5" customHeight="1" x14ac:dyDescent="0.25">
      <c r="A627" s="1"/>
      <c r="B627" t="s">
        <v>3069</v>
      </c>
      <c r="C627" s="25" t="s">
        <v>274</v>
      </c>
      <c r="D627" s="24">
        <v>43</v>
      </c>
      <c r="E627" s="118" t="s">
        <v>41</v>
      </c>
      <c r="F627" s="43">
        <v>2013</v>
      </c>
      <c r="G627" s="44">
        <v>6.1280000000000001</v>
      </c>
      <c r="H627" s="97" t="s">
        <v>3070</v>
      </c>
      <c r="I627" s="8" t="s">
        <v>247</v>
      </c>
      <c r="J627" s="8" t="s">
        <v>150</v>
      </c>
      <c r="K627" s="44">
        <v>5.7</v>
      </c>
      <c r="L627" s="97" t="s">
        <v>3071</v>
      </c>
      <c r="M627" s="97" t="s">
        <v>2571</v>
      </c>
      <c r="N627" s="97" t="s">
        <v>3072</v>
      </c>
      <c r="O627" s="97" t="s">
        <v>5592</v>
      </c>
      <c r="P627" s="44">
        <v>31.87</v>
      </c>
      <c r="Q627" s="97" t="s">
        <v>3073</v>
      </c>
      <c r="R627" s="97"/>
      <c r="S627" s="295" t="s">
        <v>5593</v>
      </c>
      <c r="T627" s="292">
        <v>42000000</v>
      </c>
      <c r="U627" s="292">
        <v>64251541</v>
      </c>
      <c r="V627" s="292">
        <v>120885527</v>
      </c>
      <c r="W627" s="292">
        <v>4674044</v>
      </c>
      <c r="X627" s="121">
        <v>37705</v>
      </c>
      <c r="Y627" s="121">
        <v>31133</v>
      </c>
      <c r="Z627" s="81">
        <v>42000</v>
      </c>
      <c r="AA627" s="24" t="s">
        <v>52</v>
      </c>
      <c r="AB627" s="24" t="s">
        <v>53</v>
      </c>
      <c r="AC627" s="11" t="s">
        <v>103</v>
      </c>
      <c r="AD627" s="11" t="s">
        <v>234</v>
      </c>
      <c r="AE627" s="48"/>
      <c r="AF627" s="48"/>
      <c r="AG627" s="49"/>
      <c r="AH627" s="115"/>
      <c r="AI627" s="116" t="s">
        <v>55</v>
      </c>
      <c r="AJ627" s="50"/>
      <c r="AK627" s="50"/>
      <c r="AL627" s="50"/>
      <c r="AM627" s="50"/>
      <c r="AN627" s="52"/>
      <c r="AO627" s="52"/>
      <c r="AP627" s="52"/>
      <c r="AQ627" s="52"/>
      <c r="AR627" s="52"/>
      <c r="AS627" s="117"/>
      <c r="AT627" s="117"/>
      <c r="AU627" s="117"/>
      <c r="AV627" s="117"/>
      <c r="AW627" s="117"/>
      <c r="AX627" s="56"/>
      <c r="AY627" s="56"/>
      <c r="AZ627" s="56"/>
      <c r="BA627" s="56"/>
      <c r="BB627" s="56"/>
      <c r="BC627" s="58"/>
    </row>
    <row r="628" spans="1:55" ht="12.5" customHeight="1" x14ac:dyDescent="0.25">
      <c r="A628" s="1"/>
      <c r="B628" t="s">
        <v>3074</v>
      </c>
      <c r="C628" s="25" t="s">
        <v>274</v>
      </c>
      <c r="D628" s="24">
        <v>43</v>
      </c>
      <c r="E628" s="120" t="s">
        <v>41</v>
      </c>
      <c r="F628" s="43">
        <v>2017</v>
      </c>
      <c r="G628" s="44">
        <v>6.3449999999999998</v>
      </c>
      <c r="H628" s="97" t="s">
        <v>3070</v>
      </c>
      <c r="I628" s="8" t="s">
        <v>247</v>
      </c>
      <c r="J628" s="8" t="s">
        <v>150</v>
      </c>
      <c r="K628" s="44">
        <v>5.5</v>
      </c>
      <c r="L628" s="97" t="s">
        <v>4380</v>
      </c>
      <c r="M628" s="97" t="s">
        <v>2988</v>
      </c>
      <c r="N628" s="97" t="s">
        <v>3075</v>
      </c>
      <c r="O628" s="97" t="s">
        <v>5594</v>
      </c>
      <c r="P628" s="44">
        <v>25.56</v>
      </c>
      <c r="Q628" s="25" t="s">
        <v>3076</v>
      </c>
      <c r="R628" s="97"/>
      <c r="S628" s="295" t="s">
        <v>5595</v>
      </c>
      <c r="T628" s="292">
        <v>40000000</v>
      </c>
      <c r="U628" s="292">
        <v>28370522</v>
      </c>
      <c r="V628" s="292">
        <v>68743485</v>
      </c>
      <c r="W628" s="292">
        <v>2641652</v>
      </c>
      <c r="X628" s="121">
        <v>36237</v>
      </c>
      <c r="Y628" s="121">
        <v>7584</v>
      </c>
      <c r="Z628" s="81">
        <v>43625</v>
      </c>
      <c r="AA628" s="24" t="s">
        <v>52</v>
      </c>
      <c r="AB628" s="24" t="s">
        <v>53</v>
      </c>
      <c r="AC628" s="11" t="s">
        <v>103</v>
      </c>
      <c r="AD628" s="11" t="s">
        <v>234</v>
      </c>
      <c r="AE628" s="48"/>
      <c r="AF628" s="48"/>
      <c r="AG628" s="49"/>
      <c r="AH628" s="115"/>
      <c r="AI628" s="116" t="s">
        <v>55</v>
      </c>
      <c r="AJ628" s="50"/>
      <c r="AK628" s="50"/>
      <c r="AL628" s="50"/>
      <c r="AM628" s="50"/>
      <c r="AN628" s="52"/>
      <c r="AO628" s="52"/>
      <c r="AP628" s="52"/>
      <c r="AQ628" s="52"/>
      <c r="AR628" s="52"/>
      <c r="AS628" s="117"/>
      <c r="AT628" s="117"/>
      <c r="AU628" s="117"/>
      <c r="AV628" s="117"/>
      <c r="AW628" s="117"/>
      <c r="AX628" s="56"/>
      <c r="AY628" s="56"/>
      <c r="AZ628" s="56"/>
      <c r="BA628" s="56"/>
      <c r="BB628" s="56"/>
      <c r="BC628" s="58"/>
    </row>
    <row r="629" spans="1:55" ht="12.5" customHeight="1" x14ac:dyDescent="0.25">
      <c r="A629" s="1"/>
      <c r="B629" t="s">
        <v>3077</v>
      </c>
      <c r="C629" s="25" t="s">
        <v>274</v>
      </c>
      <c r="D629" s="24">
        <v>43</v>
      </c>
      <c r="E629" s="118" t="s">
        <v>41</v>
      </c>
      <c r="F629" s="43">
        <v>2011</v>
      </c>
      <c r="G629" s="44">
        <v>7.4690000000000003</v>
      </c>
      <c r="H629" s="25" t="s">
        <v>4357</v>
      </c>
      <c r="I629" s="8" t="s">
        <v>67</v>
      </c>
      <c r="J629" s="8" t="s">
        <v>68</v>
      </c>
      <c r="K629" s="44">
        <v>6.9</v>
      </c>
      <c r="L629" s="25" t="s">
        <v>351</v>
      </c>
      <c r="M629" s="25" t="s">
        <v>3078</v>
      </c>
      <c r="N629" s="25" t="s">
        <v>3079</v>
      </c>
      <c r="O629" s="25" t="s">
        <v>3080</v>
      </c>
      <c r="P629" s="24">
        <v>34.590000000000003</v>
      </c>
      <c r="Q629" s="25" t="s">
        <v>3081</v>
      </c>
      <c r="R629" s="25"/>
      <c r="S629" s="7" t="s">
        <v>5596</v>
      </c>
      <c r="T629" s="292">
        <v>90000000</v>
      </c>
      <c r="U629" s="292">
        <v>143619809</v>
      </c>
      <c r="V629" s="292">
        <v>483866518</v>
      </c>
      <c r="W629" s="292">
        <v>24870122</v>
      </c>
      <c r="X629" s="121">
        <v>168062</v>
      </c>
      <c r="Y629" s="121">
        <v>259752</v>
      </c>
      <c r="Z629" s="81">
        <v>40753</v>
      </c>
      <c r="AA629" s="24" t="s">
        <v>52</v>
      </c>
      <c r="AB629" s="24" t="s">
        <v>53</v>
      </c>
      <c r="AC629" s="11" t="s">
        <v>103</v>
      </c>
      <c r="AD629" s="11" t="s">
        <v>234</v>
      </c>
      <c r="AE629" s="48"/>
      <c r="AF629" s="11"/>
      <c r="AG629" s="49"/>
      <c r="AH629" s="115"/>
      <c r="AI629" s="116" t="s">
        <v>55</v>
      </c>
      <c r="AJ629" s="50"/>
      <c r="AK629" s="50"/>
      <c r="AL629" s="50"/>
      <c r="AM629" s="50"/>
      <c r="AN629" s="52"/>
      <c r="AO629" s="52"/>
      <c r="AP629" s="52"/>
      <c r="AQ629" s="52"/>
      <c r="AR629" s="52"/>
      <c r="AS629" s="117"/>
      <c r="AT629" s="117"/>
      <c r="AU629" s="117"/>
      <c r="AV629" s="117"/>
      <c r="AW629" s="117"/>
      <c r="AX629" s="56"/>
      <c r="AY629" s="56"/>
      <c r="AZ629" s="56"/>
      <c r="BA629" s="56"/>
      <c r="BB629" s="56"/>
      <c r="BC629" s="58"/>
    </row>
    <row r="630" spans="1:55" ht="12.5" customHeight="1" x14ac:dyDescent="0.25">
      <c r="A630" s="1"/>
      <c r="B630" s="41" t="s">
        <v>3082</v>
      </c>
      <c r="C630" s="25" t="s">
        <v>274</v>
      </c>
      <c r="D630" s="24">
        <v>43</v>
      </c>
      <c r="E630" s="192" t="s">
        <v>41</v>
      </c>
      <c r="F630" s="43">
        <v>2014</v>
      </c>
      <c r="G630" s="44">
        <v>6.7220000000000004</v>
      </c>
      <c r="H630" s="25" t="s">
        <v>4357</v>
      </c>
      <c r="I630" s="8" t="s">
        <v>67</v>
      </c>
      <c r="J630" s="8" t="s">
        <v>68</v>
      </c>
      <c r="K630" s="44">
        <v>6.3</v>
      </c>
      <c r="L630" s="25" t="s">
        <v>5597</v>
      </c>
      <c r="M630" s="25" t="s">
        <v>3078</v>
      </c>
      <c r="N630" s="25" t="s">
        <v>3083</v>
      </c>
      <c r="O630" s="25" t="s">
        <v>5598</v>
      </c>
      <c r="P630" s="44">
        <v>35.49</v>
      </c>
      <c r="Q630" s="41" t="s">
        <v>3084</v>
      </c>
      <c r="R630" s="25"/>
      <c r="S630" s="7" t="s">
        <v>5599</v>
      </c>
      <c r="T630" s="292">
        <v>103000000</v>
      </c>
      <c r="U630" s="292">
        <v>131538435</v>
      </c>
      <c r="V630" s="292">
        <v>498781117</v>
      </c>
      <c r="W630" s="292">
        <v>26655475</v>
      </c>
      <c r="X630" s="121">
        <v>79562</v>
      </c>
      <c r="Y630" s="121">
        <v>105556</v>
      </c>
      <c r="Z630" s="81">
        <v>42000</v>
      </c>
      <c r="AA630" s="47" t="s">
        <v>52</v>
      </c>
      <c r="AB630" s="24" t="s">
        <v>53</v>
      </c>
      <c r="AC630" s="11" t="s">
        <v>103</v>
      </c>
      <c r="AD630" s="11" t="s">
        <v>234</v>
      </c>
      <c r="AE630" s="68"/>
      <c r="AF630" s="48"/>
      <c r="AG630" s="49"/>
      <c r="AH630" s="48"/>
      <c r="AI630" s="116" t="s">
        <v>55</v>
      </c>
      <c r="AJ630" s="50"/>
      <c r="AK630" s="50"/>
      <c r="AL630" s="50"/>
      <c r="AM630" s="50"/>
      <c r="AN630" s="52"/>
      <c r="AO630" s="52"/>
      <c r="AP630" s="52"/>
      <c r="AQ630" s="52"/>
      <c r="AR630" s="52"/>
      <c r="AS630" s="54"/>
      <c r="AT630" s="54"/>
      <c r="AU630" s="54"/>
      <c r="AV630" s="54"/>
      <c r="AW630" s="54"/>
      <c r="AX630" s="56"/>
      <c r="AY630" s="56"/>
      <c r="AZ630" s="56"/>
      <c r="BA630" s="56"/>
      <c r="BB630" s="56"/>
      <c r="BC630" s="58"/>
    </row>
    <row r="631" spans="1:55" ht="12.5" customHeight="1" x14ac:dyDescent="0.25">
      <c r="A631" s="1"/>
      <c r="B631" t="s">
        <v>3085</v>
      </c>
      <c r="C631" s="25" t="s">
        <v>274</v>
      </c>
      <c r="D631" s="24">
        <v>43</v>
      </c>
      <c r="E631" s="118" t="s">
        <v>41</v>
      </c>
      <c r="F631" s="43">
        <v>2012</v>
      </c>
      <c r="G631" s="44">
        <v>4.2380000000000004</v>
      </c>
      <c r="H631" s="97" t="s">
        <v>3086</v>
      </c>
      <c r="I631" s="8" t="s">
        <v>67</v>
      </c>
      <c r="J631" s="8" t="s">
        <v>150</v>
      </c>
      <c r="K631" s="44">
        <v>3.7</v>
      </c>
      <c r="L631" s="97" t="s">
        <v>2046</v>
      </c>
      <c r="M631" s="97" t="s">
        <v>3087</v>
      </c>
      <c r="N631" s="97" t="s">
        <v>5600</v>
      </c>
      <c r="O631" s="97" t="s">
        <v>3088</v>
      </c>
      <c r="P631" s="44">
        <v>25.75</v>
      </c>
      <c r="Q631" s="25" t="s">
        <v>3089</v>
      </c>
      <c r="R631" s="97" t="s">
        <v>3090</v>
      </c>
      <c r="S631" s="295" t="s">
        <v>5601</v>
      </c>
      <c r="T631" s="119"/>
      <c r="U631" s="119"/>
      <c r="V631" s="119"/>
      <c r="W631" s="292">
        <v>2432316</v>
      </c>
      <c r="X631" s="121">
        <v>2632</v>
      </c>
      <c r="Y631" s="121">
        <v>1149</v>
      </c>
      <c r="Z631" s="81">
        <v>41541</v>
      </c>
      <c r="AA631" s="24" t="s">
        <v>52</v>
      </c>
      <c r="AB631" s="24" t="s">
        <v>52</v>
      </c>
      <c r="AC631" s="11" t="s">
        <v>103</v>
      </c>
      <c r="AD631" s="11" t="s">
        <v>234</v>
      </c>
      <c r="AE631" s="48"/>
      <c r="AF631" s="48"/>
      <c r="AG631" s="49"/>
      <c r="AH631" s="115"/>
      <c r="AI631" s="116" t="s">
        <v>55</v>
      </c>
      <c r="AJ631" s="50"/>
      <c r="AK631" s="50"/>
      <c r="AL631" s="50"/>
      <c r="AM631" s="50"/>
      <c r="AN631" s="52"/>
      <c r="AO631" s="52"/>
      <c r="AP631" s="52"/>
      <c r="AQ631" s="52"/>
      <c r="AR631" s="52"/>
      <c r="AS631" s="117"/>
      <c r="AT631" s="117"/>
      <c r="AU631" s="117"/>
      <c r="AV631" s="117"/>
      <c r="AW631" s="117"/>
      <c r="AX631" s="56"/>
      <c r="AY631" s="56"/>
      <c r="AZ631" s="56"/>
      <c r="BA631" s="56"/>
      <c r="BB631" s="56"/>
      <c r="BC631" s="58"/>
    </row>
    <row r="632" spans="1:55" ht="12.5" customHeight="1" x14ac:dyDescent="0.25">
      <c r="A632" s="1"/>
      <c r="B632" t="s">
        <v>3091</v>
      </c>
      <c r="C632" s="25" t="s">
        <v>238</v>
      </c>
      <c r="D632" s="24">
        <v>43</v>
      </c>
      <c r="E632" s="122" t="s">
        <v>41</v>
      </c>
      <c r="F632" s="43">
        <v>2016</v>
      </c>
      <c r="G632" s="44">
        <v>6.1669999999999998</v>
      </c>
      <c r="H632" s="25" t="s">
        <v>339</v>
      </c>
      <c r="I632" s="8" t="s">
        <v>247</v>
      </c>
      <c r="J632" s="8" t="s">
        <v>150</v>
      </c>
      <c r="K632" s="44">
        <v>5.4</v>
      </c>
      <c r="L632" s="25" t="s">
        <v>1651</v>
      </c>
      <c r="M632" s="25" t="s">
        <v>5602</v>
      </c>
      <c r="N632" s="25" t="s">
        <v>3092</v>
      </c>
      <c r="O632" s="25" t="s">
        <v>3093</v>
      </c>
      <c r="P632" s="44">
        <v>25.81</v>
      </c>
      <c r="Q632" s="25" t="s">
        <v>3094</v>
      </c>
      <c r="S632" s="7" t="s">
        <v>5603</v>
      </c>
      <c r="T632" s="292">
        <v>13000000</v>
      </c>
      <c r="U632" s="292">
        <v>8005586</v>
      </c>
      <c r="V632" s="292">
        <v>40075446</v>
      </c>
      <c r="W632" s="292">
        <v>1331402</v>
      </c>
      <c r="X632" s="121">
        <v>29798</v>
      </c>
      <c r="Y632" s="121">
        <v>6821</v>
      </c>
      <c r="Z632" s="81">
        <v>42715</v>
      </c>
      <c r="AA632" s="24" t="s">
        <v>52</v>
      </c>
      <c r="AB632" s="24" t="s">
        <v>53</v>
      </c>
      <c r="AC632" s="11" t="s">
        <v>103</v>
      </c>
      <c r="AD632" s="11" t="s">
        <v>234</v>
      </c>
      <c r="AE632" s="48"/>
      <c r="AF632" s="48"/>
      <c r="AG632" s="49"/>
      <c r="AH632" s="48"/>
      <c r="AI632" s="116" t="s">
        <v>55</v>
      </c>
      <c r="AJ632" s="50"/>
      <c r="AK632" s="50"/>
      <c r="AL632" s="50"/>
      <c r="AM632" s="50"/>
      <c r="AN632" s="52"/>
      <c r="AO632" s="52"/>
      <c r="AP632" s="52"/>
      <c r="AQ632" s="52"/>
      <c r="AR632" s="52"/>
      <c r="AS632" s="54"/>
      <c r="AT632" s="54"/>
      <c r="AU632" s="54"/>
      <c r="AV632" s="54"/>
      <c r="AW632" s="54"/>
      <c r="AX632" s="56"/>
      <c r="AY632" s="56"/>
      <c r="AZ632" s="56"/>
      <c r="BA632" s="56"/>
      <c r="BB632" s="56"/>
      <c r="BC632" s="58"/>
    </row>
    <row r="633" spans="1:55" ht="12.5" customHeight="1" x14ac:dyDescent="0.25">
      <c r="A633" s="1"/>
      <c r="B633" t="s">
        <v>3095</v>
      </c>
      <c r="C633" s="25" t="s">
        <v>238</v>
      </c>
      <c r="D633" s="24">
        <v>43</v>
      </c>
      <c r="E633" s="118" t="s">
        <v>41</v>
      </c>
      <c r="F633" s="43">
        <v>2009</v>
      </c>
      <c r="G633" s="44">
        <v>7.766</v>
      </c>
      <c r="H633" s="97" t="s">
        <v>3321</v>
      </c>
      <c r="I633" s="8" t="s">
        <v>121</v>
      </c>
      <c r="J633" s="8" t="s">
        <v>150</v>
      </c>
      <c r="K633" s="44">
        <v>6.8</v>
      </c>
      <c r="L633" s="97" t="s">
        <v>351</v>
      </c>
      <c r="M633" s="97" t="s">
        <v>1158</v>
      </c>
      <c r="N633" s="97" t="s">
        <v>3096</v>
      </c>
      <c r="O633" s="97" t="s">
        <v>3097</v>
      </c>
      <c r="P633" s="44">
        <v>46.61</v>
      </c>
      <c r="Q633" s="25" t="s">
        <v>3098</v>
      </c>
      <c r="R633" s="97"/>
      <c r="S633" s="295" t="s">
        <v>5604</v>
      </c>
      <c r="T633" s="292">
        <v>200000000</v>
      </c>
      <c r="U633" s="292">
        <v>137855863</v>
      </c>
      <c r="V633" s="292">
        <v>325286646</v>
      </c>
      <c r="W633" s="292">
        <v>13318820</v>
      </c>
      <c r="X633" s="121">
        <v>184815</v>
      </c>
      <c r="Y633" s="121">
        <v>135297</v>
      </c>
      <c r="Z633" s="81">
        <v>40452</v>
      </c>
      <c r="AA633" s="24" t="s">
        <v>52</v>
      </c>
      <c r="AB633" s="24" t="s">
        <v>52</v>
      </c>
      <c r="AC633" s="11" t="s">
        <v>103</v>
      </c>
      <c r="AD633" s="11" t="s">
        <v>234</v>
      </c>
      <c r="AE633" s="48"/>
      <c r="AF633" s="48"/>
      <c r="AG633" s="49"/>
      <c r="AH633" s="115"/>
      <c r="AI633" s="116" t="s">
        <v>55</v>
      </c>
      <c r="AJ633" s="50"/>
      <c r="AK633" s="50"/>
      <c r="AL633" s="50"/>
      <c r="AM633" s="50"/>
      <c r="AN633" s="52"/>
      <c r="AO633" s="52"/>
      <c r="AP633" s="52"/>
      <c r="AQ633" s="52"/>
      <c r="AR633" s="52"/>
      <c r="AS633" s="117"/>
      <c r="AT633" s="117"/>
      <c r="AU633" s="117"/>
      <c r="AV633" s="117"/>
      <c r="AW633" s="117"/>
      <c r="AX633" s="56"/>
      <c r="AY633" s="56"/>
      <c r="AZ633" s="56"/>
      <c r="BA633" s="56"/>
      <c r="BB633" s="56"/>
      <c r="BC633" s="58"/>
    </row>
    <row r="634" spans="1:55" ht="12.5" customHeight="1" x14ac:dyDescent="0.25">
      <c r="A634" s="1"/>
      <c r="B634" t="s">
        <v>3099</v>
      </c>
      <c r="C634" s="25" t="s">
        <v>274</v>
      </c>
      <c r="D634" s="24">
        <v>43</v>
      </c>
      <c r="E634" s="118" t="s">
        <v>41</v>
      </c>
      <c r="F634" s="43">
        <v>1989</v>
      </c>
      <c r="G634" s="44">
        <v>8.1989999999999998</v>
      </c>
      <c r="H634" s="97" t="s">
        <v>5605</v>
      </c>
      <c r="I634" s="8" t="s">
        <v>247</v>
      </c>
      <c r="J634" s="8" t="s">
        <v>68</v>
      </c>
      <c r="K634" s="44">
        <v>7.6</v>
      </c>
      <c r="L634" s="97" t="s">
        <v>622</v>
      </c>
      <c r="M634" s="97" t="s">
        <v>3100</v>
      </c>
      <c r="N634" s="97" t="s">
        <v>3101</v>
      </c>
      <c r="O634" s="97" t="s">
        <v>3102</v>
      </c>
      <c r="P634" s="44">
        <v>32.97</v>
      </c>
      <c r="Q634" s="25" t="s">
        <v>3103</v>
      </c>
      <c r="R634" s="97"/>
      <c r="S634" s="295" t="s">
        <v>5606</v>
      </c>
      <c r="T634" s="292">
        <v>40000000</v>
      </c>
      <c r="U634" s="292">
        <v>84355863</v>
      </c>
      <c r="V634" s="292">
        <v>184155863</v>
      </c>
      <c r="W634" s="119"/>
      <c r="X634" s="121">
        <v>243861</v>
      </c>
      <c r="Y634" s="121">
        <v>300433</v>
      </c>
      <c r="Z634" s="81">
        <v>41541</v>
      </c>
      <c r="AA634" s="24" t="s">
        <v>52</v>
      </c>
      <c r="AB634" s="24" t="s">
        <v>52</v>
      </c>
      <c r="AC634" s="11" t="s">
        <v>103</v>
      </c>
      <c r="AD634" s="11" t="s">
        <v>234</v>
      </c>
      <c r="AE634" s="48"/>
      <c r="AF634" s="48"/>
      <c r="AG634" s="49"/>
      <c r="AH634" s="115"/>
      <c r="AI634" s="116" t="s">
        <v>55</v>
      </c>
      <c r="AJ634" s="50"/>
      <c r="AK634" s="50"/>
      <c r="AL634" s="50"/>
      <c r="AM634" s="50"/>
      <c r="AN634" s="52"/>
      <c r="AO634" s="52"/>
      <c r="AP634" s="52"/>
      <c r="AQ634" s="52"/>
      <c r="AR634" s="52"/>
      <c r="AS634" s="117"/>
      <c r="AT634" s="117"/>
      <c r="AU634" s="117"/>
      <c r="AV634" s="117"/>
      <c r="AW634" s="117"/>
      <c r="AX634" s="56"/>
      <c r="AY634" s="56"/>
      <c r="AZ634" s="56"/>
      <c r="BA634" s="56"/>
      <c r="BB634" s="56"/>
      <c r="BC634" s="58"/>
    </row>
    <row r="635" spans="1:55" ht="12.5" customHeight="1" x14ac:dyDescent="0.25">
      <c r="A635" s="1"/>
      <c r="B635" t="s">
        <v>3104</v>
      </c>
      <c r="C635" s="25" t="s">
        <v>238</v>
      </c>
      <c r="D635" s="24">
        <v>43</v>
      </c>
      <c r="E635" s="122" t="s">
        <v>41</v>
      </c>
      <c r="F635" s="43">
        <v>2016</v>
      </c>
      <c r="G635" s="44">
        <v>6.2309999999999999</v>
      </c>
      <c r="H635" s="25" t="s">
        <v>3105</v>
      </c>
      <c r="I635" s="8" t="s">
        <v>247</v>
      </c>
      <c r="J635" s="8" t="s">
        <v>150</v>
      </c>
      <c r="K635" s="44">
        <v>5.5</v>
      </c>
      <c r="L635" s="25" t="s">
        <v>4381</v>
      </c>
      <c r="M635" s="25" t="s">
        <v>3106</v>
      </c>
      <c r="N635" s="25" t="s">
        <v>3107</v>
      </c>
      <c r="O635" s="25" t="s">
        <v>5607</v>
      </c>
      <c r="P635" s="44">
        <v>26.13</v>
      </c>
      <c r="Q635" t="s">
        <v>3108</v>
      </c>
      <c r="R635" s="25" t="s">
        <v>3109</v>
      </c>
      <c r="S635" s="7" t="s">
        <v>5608</v>
      </c>
      <c r="T635" s="292">
        <v>20000000</v>
      </c>
      <c r="U635" s="292">
        <v>8821329</v>
      </c>
      <c r="V635" s="292">
        <v>13385737</v>
      </c>
      <c r="W635" s="292">
        <v>245045</v>
      </c>
      <c r="X635" s="121">
        <v>18718</v>
      </c>
      <c r="Y635" s="121">
        <v>12107</v>
      </c>
      <c r="Z635" s="81">
        <v>42715</v>
      </c>
      <c r="AA635" s="47" t="s">
        <v>52</v>
      </c>
      <c r="AB635" s="24" t="s">
        <v>53</v>
      </c>
      <c r="AC635" s="11" t="s">
        <v>103</v>
      </c>
      <c r="AD635" s="11" t="s">
        <v>234</v>
      </c>
      <c r="AE635" s="48"/>
      <c r="AF635" s="48"/>
      <c r="AG635" s="49"/>
      <c r="AH635" s="48"/>
      <c r="AI635" s="116" t="s">
        <v>55</v>
      </c>
      <c r="AJ635" s="50"/>
      <c r="AK635" s="50"/>
      <c r="AL635" s="50"/>
      <c r="AM635" s="50"/>
      <c r="AN635" s="52"/>
      <c r="AO635" s="52"/>
      <c r="AP635" s="52"/>
      <c r="AQ635" s="52"/>
      <c r="AR635" s="52"/>
      <c r="AS635" s="54"/>
      <c r="AT635" s="54"/>
      <c r="AU635" s="54"/>
      <c r="AV635" s="54"/>
      <c r="AW635" s="54"/>
      <c r="AX635" s="56"/>
      <c r="AY635" s="56"/>
      <c r="AZ635" s="56"/>
      <c r="BA635" s="56"/>
      <c r="BB635" s="56"/>
      <c r="BC635" s="58"/>
    </row>
    <row r="636" spans="1:55" ht="12.5" customHeight="1" x14ac:dyDescent="0.25">
      <c r="A636" s="1"/>
      <c r="B636" t="s">
        <v>3110</v>
      </c>
      <c r="C636" s="25" t="s">
        <v>274</v>
      </c>
      <c r="D636" s="24">
        <v>43</v>
      </c>
      <c r="E636" s="118" t="s">
        <v>41</v>
      </c>
      <c r="F636" s="43">
        <v>2013</v>
      </c>
      <c r="G636" s="44">
        <v>6.5780000000000003</v>
      </c>
      <c r="H636" s="97" t="s">
        <v>5609</v>
      </c>
      <c r="I636" s="8" t="s">
        <v>67</v>
      </c>
      <c r="J636" s="8" t="s">
        <v>150</v>
      </c>
      <c r="K636" s="44">
        <v>5.7</v>
      </c>
      <c r="L636" s="97" t="s">
        <v>1074</v>
      </c>
      <c r="M636" s="97" t="s">
        <v>3111</v>
      </c>
      <c r="N636" s="97" t="s">
        <v>4382</v>
      </c>
      <c r="O636" s="97" t="s">
        <v>3112</v>
      </c>
      <c r="P636" s="44">
        <v>32.82</v>
      </c>
      <c r="Q636" s="25" t="s">
        <v>3113</v>
      </c>
      <c r="R636" s="97"/>
      <c r="S636" s="295" t="s">
        <v>5610</v>
      </c>
      <c r="T636" s="292">
        <v>50000000</v>
      </c>
      <c r="U636" s="292">
        <v>90288712</v>
      </c>
      <c r="V636" s="292">
        <v>239258712</v>
      </c>
      <c r="W636" s="292">
        <v>5644899</v>
      </c>
      <c r="X636" s="121">
        <v>38193</v>
      </c>
      <c r="Y636" s="121">
        <v>50179</v>
      </c>
      <c r="Z636" s="81">
        <v>41660</v>
      </c>
      <c r="AA636" s="24" t="s">
        <v>52</v>
      </c>
      <c r="AB636" s="24" t="s">
        <v>52</v>
      </c>
      <c r="AC636" s="11" t="s">
        <v>103</v>
      </c>
      <c r="AD636" s="11" t="s">
        <v>234</v>
      </c>
      <c r="AE636" s="48"/>
      <c r="AF636" s="48"/>
      <c r="AG636" s="49"/>
      <c r="AH636" s="115"/>
      <c r="AI636" s="116" t="s">
        <v>55</v>
      </c>
      <c r="AJ636" s="50"/>
      <c r="AK636" s="50"/>
      <c r="AL636" s="50"/>
      <c r="AM636" s="50"/>
      <c r="AN636" s="52"/>
      <c r="AO636" s="52"/>
      <c r="AP636" s="52"/>
      <c r="AQ636" s="52"/>
      <c r="AR636" s="52"/>
      <c r="AS636" s="117"/>
      <c r="AT636" s="117"/>
      <c r="AU636" s="117"/>
      <c r="AV636" s="117"/>
      <c r="AW636" s="117"/>
      <c r="AX636" s="56"/>
      <c r="AY636" s="56"/>
      <c r="AZ636" s="56"/>
      <c r="BA636" s="56"/>
      <c r="BB636" s="56"/>
      <c r="BC636" s="58"/>
    </row>
    <row r="637" spans="1:55" ht="12.5" customHeight="1" x14ac:dyDescent="0.25">
      <c r="A637" s="1"/>
      <c r="B637" s="41" t="s">
        <v>3114</v>
      </c>
      <c r="C637" s="25" t="s">
        <v>274</v>
      </c>
      <c r="D637" s="24">
        <v>43</v>
      </c>
      <c r="E637" s="193" t="s">
        <v>41</v>
      </c>
      <c r="F637" s="43">
        <v>2014</v>
      </c>
      <c r="G637" s="44">
        <v>6.6230000000000002</v>
      </c>
      <c r="H637" s="97" t="s">
        <v>339</v>
      </c>
      <c r="I637" s="8" t="s">
        <v>67</v>
      </c>
      <c r="J637" s="8" t="s">
        <v>150</v>
      </c>
      <c r="K637" s="44">
        <v>5.9</v>
      </c>
      <c r="L637" s="97" t="s">
        <v>59</v>
      </c>
      <c r="M637" s="97" t="s">
        <v>4383</v>
      </c>
      <c r="N637" s="97" t="s">
        <v>3115</v>
      </c>
      <c r="O637" s="97" t="s">
        <v>3116</v>
      </c>
      <c r="P637" s="44">
        <v>29.42</v>
      </c>
      <c r="Q637" s="41" t="s">
        <v>3117</v>
      </c>
      <c r="R637" s="25" t="s">
        <v>3118</v>
      </c>
      <c r="S637" s="7" t="s">
        <v>5611</v>
      </c>
      <c r="T637" s="292">
        <v>50000000</v>
      </c>
      <c r="U637" s="292">
        <v>59165787</v>
      </c>
      <c r="V637" s="292">
        <v>146965787</v>
      </c>
      <c r="W637" s="292">
        <v>6525273</v>
      </c>
      <c r="X637" s="121">
        <v>17505</v>
      </c>
      <c r="Y637" s="121">
        <v>20656</v>
      </c>
      <c r="Z637" s="81">
        <v>42145</v>
      </c>
      <c r="AA637" s="22" t="s">
        <v>52</v>
      </c>
      <c r="AB637" s="24" t="s">
        <v>53</v>
      </c>
      <c r="AC637" s="11" t="s">
        <v>103</v>
      </c>
      <c r="AD637" s="11" t="s">
        <v>234</v>
      </c>
      <c r="AE637" s="48"/>
      <c r="AF637" s="48"/>
      <c r="AG637" s="49"/>
      <c r="AH637" s="115"/>
      <c r="AI637" s="116" t="s">
        <v>55</v>
      </c>
      <c r="AJ637" s="50"/>
      <c r="AK637" s="50"/>
      <c r="AL637" s="50"/>
      <c r="AM637" s="50"/>
      <c r="AN637" s="52"/>
      <c r="AO637" s="52"/>
      <c r="AP637" s="52"/>
      <c r="AQ637" s="52"/>
      <c r="AR637" s="52"/>
      <c r="AS637" s="117"/>
      <c r="AT637" s="117"/>
      <c r="AU637" s="117"/>
      <c r="AV637" s="117"/>
      <c r="AW637" s="117"/>
      <c r="AX637" s="56"/>
      <c r="AY637" s="56"/>
      <c r="AZ637" s="56"/>
      <c r="BA637" s="56"/>
      <c r="BB637" s="56"/>
      <c r="BC637" s="58"/>
    </row>
    <row r="638" spans="1:55" ht="12.5" customHeight="1" x14ac:dyDescent="0.25">
      <c r="A638" s="1"/>
      <c r="B638" t="s">
        <v>3119</v>
      </c>
      <c r="C638" t="s">
        <v>238</v>
      </c>
      <c r="D638" s="24">
        <v>43</v>
      </c>
      <c r="E638" s="120" t="s">
        <v>41</v>
      </c>
      <c r="F638" s="43">
        <v>2013</v>
      </c>
      <c r="G638" s="44">
        <v>5.9359999999999999</v>
      </c>
      <c r="H638" s="25" t="s">
        <v>251</v>
      </c>
      <c r="I638" s="8" t="s">
        <v>67</v>
      </c>
      <c r="J638" s="8"/>
      <c r="K638" s="44">
        <v>4.9000000000000004</v>
      </c>
      <c r="L638" t="s">
        <v>898</v>
      </c>
      <c r="M638" t="s">
        <v>3120</v>
      </c>
      <c r="N638" t="s">
        <v>3121</v>
      </c>
      <c r="O638" t="s">
        <v>4384</v>
      </c>
      <c r="P638" s="44">
        <v>26.83</v>
      </c>
      <c r="Q638" t="s">
        <v>3122</v>
      </c>
      <c r="R638" t="s">
        <v>3123</v>
      </c>
      <c r="S638" s="7" t="s">
        <v>5612</v>
      </c>
      <c r="T638" s="292">
        <v>15000000</v>
      </c>
      <c r="U638" s="5"/>
      <c r="V638" s="5"/>
      <c r="W638" s="292">
        <v>232174</v>
      </c>
      <c r="X638" s="121">
        <v>3039</v>
      </c>
      <c r="Y638" s="121">
        <v>1029</v>
      </c>
      <c r="Z638" s="81">
        <v>42000</v>
      </c>
      <c r="AA638" s="47" t="s">
        <v>52</v>
      </c>
      <c r="AB638" s="24" t="s">
        <v>52</v>
      </c>
      <c r="AC638" s="11" t="s">
        <v>103</v>
      </c>
      <c r="AD638" s="11" t="s">
        <v>234</v>
      </c>
      <c r="AE638" s="48"/>
      <c r="AF638" s="48"/>
      <c r="AG638" s="49"/>
      <c r="AH638" s="115"/>
      <c r="AI638" s="116" t="s">
        <v>55</v>
      </c>
      <c r="AJ638" s="50"/>
      <c r="AK638" s="50"/>
      <c r="AL638" s="50"/>
      <c r="AM638" s="50"/>
      <c r="AN638" s="52"/>
      <c r="AO638" s="52"/>
      <c r="AP638" s="52"/>
      <c r="AQ638" s="52"/>
      <c r="AR638" s="52"/>
      <c r="AS638" s="54"/>
      <c r="AT638" s="54"/>
      <c r="AU638" s="54"/>
      <c r="AV638" s="54"/>
      <c r="AW638" s="54"/>
      <c r="AX638" s="56"/>
      <c r="AY638" s="56"/>
      <c r="AZ638" s="56"/>
      <c r="BA638" s="56"/>
      <c r="BB638" s="56"/>
      <c r="BC638" s="58"/>
    </row>
    <row r="639" spans="1:55" ht="12.5" customHeight="1" x14ac:dyDescent="0.25">
      <c r="A639" s="1"/>
      <c r="B639" t="s">
        <v>3124</v>
      </c>
      <c r="C639" s="25" t="s">
        <v>238</v>
      </c>
      <c r="D639" s="24">
        <v>43</v>
      </c>
      <c r="E639" s="118" t="s">
        <v>41</v>
      </c>
      <c r="F639" s="43">
        <v>2006</v>
      </c>
      <c r="G639" s="44">
        <v>7.0960000000000001</v>
      </c>
      <c r="H639" s="97" t="s">
        <v>339</v>
      </c>
      <c r="I639" s="8" t="s">
        <v>121</v>
      </c>
      <c r="J639" s="8" t="s">
        <v>150</v>
      </c>
      <c r="K639" s="44">
        <v>6.1</v>
      </c>
      <c r="L639" s="97" t="s">
        <v>385</v>
      </c>
      <c r="M639" s="97" t="s">
        <v>3125</v>
      </c>
      <c r="N639" s="97" t="s">
        <v>3126</v>
      </c>
      <c r="O639" s="97" t="s">
        <v>2937</v>
      </c>
      <c r="P639" s="44">
        <v>36.4</v>
      </c>
      <c r="Q639" s="25" t="s">
        <v>3127</v>
      </c>
      <c r="R639" s="97"/>
      <c r="S639" s="295" t="s">
        <v>5613</v>
      </c>
      <c r="T639" s="292">
        <v>85000000</v>
      </c>
      <c r="U639" s="292">
        <v>84303558</v>
      </c>
      <c r="V639" s="292">
        <v>196507326</v>
      </c>
      <c r="W639" s="292">
        <v>6650000</v>
      </c>
      <c r="X639" s="121">
        <v>106682</v>
      </c>
      <c r="Y639" s="121">
        <v>109527</v>
      </c>
      <c r="Z639" s="81">
        <v>40452</v>
      </c>
      <c r="AA639" s="24" t="s">
        <v>52</v>
      </c>
      <c r="AB639" s="24" t="s">
        <v>52</v>
      </c>
      <c r="AC639" s="11" t="s">
        <v>103</v>
      </c>
      <c r="AD639" s="11" t="s">
        <v>234</v>
      </c>
      <c r="AE639" s="48"/>
      <c r="AF639" s="48"/>
      <c r="AG639" s="49"/>
      <c r="AH639" s="115"/>
      <c r="AI639" s="116" t="s">
        <v>55</v>
      </c>
      <c r="AJ639" s="50"/>
      <c r="AK639" s="50"/>
      <c r="AL639" s="50"/>
      <c r="AM639" s="50"/>
      <c r="AN639" s="52"/>
      <c r="AO639" s="52"/>
      <c r="AP639" s="52"/>
      <c r="AQ639" s="52"/>
      <c r="AR639" s="52"/>
      <c r="AS639" s="117"/>
      <c r="AT639" s="117"/>
      <c r="AU639" s="117"/>
      <c r="AV639" s="117"/>
      <c r="AW639" s="117"/>
      <c r="AX639" s="56"/>
      <c r="AY639" s="56"/>
      <c r="AZ639" s="56"/>
      <c r="BA639" s="56"/>
      <c r="BB639" s="56"/>
      <c r="BC639" s="58"/>
    </row>
    <row r="640" spans="1:55" ht="12.5" customHeight="1" x14ac:dyDescent="0.25">
      <c r="A640" s="1"/>
      <c r="B640" t="s">
        <v>3128</v>
      </c>
      <c r="C640" s="25" t="s">
        <v>238</v>
      </c>
      <c r="D640" s="24">
        <v>43</v>
      </c>
      <c r="E640" s="122" t="s">
        <v>41</v>
      </c>
      <c r="F640" s="43">
        <v>2011</v>
      </c>
      <c r="G640" s="44">
        <v>5.8</v>
      </c>
      <c r="H640" s="25" t="s">
        <v>246</v>
      </c>
      <c r="I640" s="8" t="s">
        <v>121</v>
      </c>
      <c r="J640" s="8"/>
      <c r="K640" s="44">
        <v>3.9</v>
      </c>
      <c r="L640" s="25" t="s">
        <v>3129</v>
      </c>
      <c r="M640" s="25" t="s">
        <v>3130</v>
      </c>
      <c r="N640" s="25" t="s">
        <v>3131</v>
      </c>
      <c r="O640" s="25" t="s">
        <v>5614</v>
      </c>
      <c r="P640" s="44">
        <v>16.87</v>
      </c>
      <c r="Q640" t="s">
        <v>3132</v>
      </c>
      <c r="R640" s="25" t="s">
        <v>3133</v>
      </c>
      <c r="S640" s="7"/>
      <c r="T640" s="298">
        <v>4480000</v>
      </c>
      <c r="U640" s="5"/>
      <c r="V640" s="5"/>
      <c r="W640" s="5"/>
      <c r="X640" s="121">
        <v>405</v>
      </c>
      <c r="Y640" s="121">
        <v>281</v>
      </c>
      <c r="Z640" s="81">
        <v>42000</v>
      </c>
      <c r="AA640" s="47" t="s">
        <v>52</v>
      </c>
      <c r="AB640" s="24" t="s">
        <v>53</v>
      </c>
      <c r="AC640" s="11" t="s">
        <v>103</v>
      </c>
      <c r="AD640" s="11" t="s">
        <v>234</v>
      </c>
      <c r="AE640" s="48"/>
      <c r="AF640" s="48"/>
      <c r="AG640" s="49"/>
      <c r="AH640" s="48"/>
      <c r="AI640" s="116" t="s">
        <v>55</v>
      </c>
      <c r="AJ640" s="50"/>
      <c r="AK640" s="50"/>
      <c r="AL640" s="50"/>
      <c r="AM640" s="50"/>
      <c r="AN640" s="52"/>
      <c r="AO640" s="52"/>
      <c r="AP640" s="52"/>
      <c r="AQ640" s="52"/>
      <c r="AR640" s="52"/>
      <c r="AS640" s="54"/>
      <c r="AT640" s="54"/>
      <c r="AU640" s="54"/>
      <c r="AV640" s="54"/>
      <c r="AW640" s="54"/>
      <c r="AX640" s="56"/>
      <c r="AY640" s="56"/>
      <c r="AZ640" s="56"/>
      <c r="BA640" s="56"/>
      <c r="BB640" s="56"/>
      <c r="BC640" s="58"/>
    </row>
    <row r="641" spans="1:55" ht="12.5" customHeight="1" x14ac:dyDescent="0.25">
      <c r="A641" s="1"/>
      <c r="B641" t="s">
        <v>3134</v>
      </c>
      <c r="C641" s="25" t="s">
        <v>238</v>
      </c>
      <c r="D641" s="24">
        <v>43</v>
      </c>
      <c r="E641" s="118" t="s">
        <v>41</v>
      </c>
      <c r="F641" s="43">
        <v>2011</v>
      </c>
      <c r="G641" s="44">
        <v>7.3339999999999996</v>
      </c>
      <c r="H641" s="97" t="s">
        <v>3135</v>
      </c>
      <c r="I641" s="8" t="s">
        <v>247</v>
      </c>
      <c r="J641" s="8" t="s">
        <v>150</v>
      </c>
      <c r="K641" s="44">
        <v>7.1</v>
      </c>
      <c r="L641" s="97" t="s">
        <v>209</v>
      </c>
      <c r="M641" s="97" t="s">
        <v>5615</v>
      </c>
      <c r="N641" s="97" t="s">
        <v>5616</v>
      </c>
      <c r="O641" s="97" t="s">
        <v>2985</v>
      </c>
      <c r="P641" s="44">
        <v>40.369999999999997</v>
      </c>
      <c r="Q641" s="25" t="s">
        <v>3136</v>
      </c>
      <c r="R641" s="97"/>
      <c r="S641" s="295" t="s">
        <v>5617</v>
      </c>
      <c r="T641" s="292">
        <v>99000000</v>
      </c>
      <c r="U641" s="292">
        <v>46462469</v>
      </c>
      <c r="V641" s="292">
        <v>147419472</v>
      </c>
      <c r="W641" s="292">
        <v>6685179</v>
      </c>
      <c r="X641" s="121">
        <v>39389</v>
      </c>
      <c r="Y641" s="121">
        <v>70243</v>
      </c>
      <c r="Z641" s="81">
        <v>41233</v>
      </c>
      <c r="AA641" s="24" t="s">
        <v>52</v>
      </c>
      <c r="AB641" s="24" t="s">
        <v>52</v>
      </c>
      <c r="AC641" s="11" t="s">
        <v>103</v>
      </c>
      <c r="AD641" s="11" t="s">
        <v>234</v>
      </c>
      <c r="AE641" s="48"/>
      <c r="AF641" s="48"/>
      <c r="AG641" s="49"/>
      <c r="AH641" s="115"/>
      <c r="AI641" s="116" t="s">
        <v>55</v>
      </c>
      <c r="AJ641" s="50"/>
      <c r="AK641" s="50"/>
      <c r="AL641" s="50"/>
      <c r="AM641" s="50"/>
      <c r="AN641" s="52"/>
      <c r="AO641" s="52"/>
      <c r="AP641" s="52"/>
      <c r="AQ641" s="52"/>
      <c r="AR641" s="52"/>
      <c r="AS641" s="117"/>
      <c r="AT641" s="117"/>
      <c r="AU641" s="117"/>
      <c r="AV641" s="117"/>
      <c r="AW641" s="117"/>
      <c r="AX641" s="56"/>
      <c r="AY641" s="56"/>
      <c r="AZ641" s="56"/>
      <c r="BA641" s="56"/>
      <c r="BB641" s="56"/>
      <c r="BC641" s="58"/>
    </row>
    <row r="642" spans="1:55" ht="12.5" customHeight="1" x14ac:dyDescent="0.25">
      <c r="A642" s="1"/>
      <c r="B642" s="65" t="s">
        <v>3137</v>
      </c>
      <c r="C642" s="25" t="s">
        <v>238</v>
      </c>
      <c r="D642" s="24">
        <v>43</v>
      </c>
      <c r="E642" s="24" t="s">
        <v>3138</v>
      </c>
      <c r="F642" s="43">
        <v>2016</v>
      </c>
      <c r="G642" s="44"/>
      <c r="H642" s="25" t="s">
        <v>3139</v>
      </c>
      <c r="I642" s="8"/>
      <c r="J642" s="8"/>
      <c r="K642" s="44"/>
      <c r="L642" s="25" t="s">
        <v>240</v>
      </c>
      <c r="M642" s="67" t="s">
        <v>3140</v>
      </c>
      <c r="N642" s="67"/>
      <c r="O642" s="67"/>
      <c r="P642" s="44">
        <v>14.76</v>
      </c>
      <c r="Q642" s="41" t="s">
        <v>3141</v>
      </c>
      <c r="R642" s="97" t="s">
        <v>3142</v>
      </c>
      <c r="S642" s="295"/>
      <c r="T642" s="119"/>
      <c r="U642" s="119"/>
      <c r="V642" s="119"/>
      <c r="W642" s="119"/>
      <c r="X642" s="119"/>
      <c r="Y642" s="119"/>
      <c r="Z642" s="81">
        <v>44089</v>
      </c>
      <c r="AA642" s="47" t="s">
        <v>52</v>
      </c>
      <c r="AB642" s="8" t="s">
        <v>53</v>
      </c>
      <c r="AC642" s="11" t="s">
        <v>103</v>
      </c>
      <c r="AD642" s="11" t="s">
        <v>234</v>
      </c>
      <c r="AE642" s="48"/>
      <c r="AF642" s="48"/>
      <c r="AG642" s="49"/>
      <c r="AH642" s="115"/>
      <c r="AI642" s="116" t="s">
        <v>55</v>
      </c>
      <c r="AJ642" s="50"/>
      <c r="AK642" s="50"/>
      <c r="AL642" s="50"/>
      <c r="AM642" s="50"/>
      <c r="AN642" s="52"/>
      <c r="AO642" s="52"/>
      <c r="AP642" s="52"/>
      <c r="AQ642" s="52"/>
      <c r="AR642" s="52"/>
      <c r="AS642" s="117"/>
      <c r="AT642" s="117"/>
      <c r="AU642" s="117"/>
      <c r="AV642" s="117"/>
      <c r="AW642" s="117"/>
      <c r="AX642" s="56"/>
      <c r="AY642" s="56"/>
      <c r="AZ642" s="56"/>
      <c r="BA642" s="56"/>
      <c r="BB642" s="56"/>
      <c r="BC642" s="58"/>
    </row>
    <row r="643" spans="1:55" ht="12.5" customHeight="1" x14ac:dyDescent="0.25">
      <c r="A643" s="1"/>
      <c r="B643" t="s">
        <v>250</v>
      </c>
      <c r="C643" s="25" t="s">
        <v>238</v>
      </c>
      <c r="D643" s="24">
        <v>43</v>
      </c>
      <c r="E643" s="118" t="s">
        <v>41</v>
      </c>
      <c r="F643" s="43">
        <v>2020</v>
      </c>
      <c r="G643" s="44">
        <v>7.5839999999999996</v>
      </c>
      <c r="H643" s="97" t="s">
        <v>2478</v>
      </c>
      <c r="I643" s="8" t="s">
        <v>247</v>
      </c>
      <c r="J643" s="8"/>
      <c r="K643" s="44">
        <v>5.8</v>
      </c>
      <c r="L643" s="97" t="s">
        <v>252</v>
      </c>
      <c r="M643" s="97" t="s">
        <v>5618</v>
      </c>
      <c r="N643" s="97" t="s">
        <v>5619</v>
      </c>
      <c r="O643" s="97" t="s">
        <v>253</v>
      </c>
      <c r="P643" s="44">
        <v>35.58</v>
      </c>
      <c r="Q643" s="25" t="s">
        <v>254</v>
      </c>
      <c r="R643" s="97"/>
      <c r="S643" s="295" t="s">
        <v>5620</v>
      </c>
      <c r="T643" s="119"/>
      <c r="U643" s="119"/>
      <c r="V643" s="292">
        <v>11119936</v>
      </c>
      <c r="W643" s="292">
        <v>2002197</v>
      </c>
      <c r="X643" s="121">
        <v>72656</v>
      </c>
      <c r="Y643" s="121">
        <v>3819</v>
      </c>
      <c r="Z643" s="81">
        <v>44315</v>
      </c>
      <c r="AA643" s="24" t="s">
        <v>52</v>
      </c>
      <c r="AB643" s="24" t="s">
        <v>52</v>
      </c>
      <c r="AC643" s="11" t="s">
        <v>103</v>
      </c>
      <c r="AD643" s="11" t="s">
        <v>234</v>
      </c>
      <c r="AE643" s="48"/>
      <c r="AF643" s="48"/>
      <c r="AG643" s="49"/>
      <c r="AH643" s="115"/>
      <c r="AI643" s="116" t="s">
        <v>55</v>
      </c>
      <c r="AJ643" s="50"/>
      <c r="AK643" s="50"/>
      <c r="AL643" s="50"/>
      <c r="AM643" s="50"/>
      <c r="AN643" s="52"/>
      <c r="AO643" s="52"/>
      <c r="AP643" s="52"/>
      <c r="AQ643" s="52"/>
      <c r="AR643" s="52"/>
      <c r="AS643" s="117"/>
      <c r="AT643" s="117"/>
      <c r="AU643" s="117"/>
      <c r="AV643" s="117"/>
      <c r="AW643" s="117"/>
      <c r="AX643" s="56"/>
      <c r="AY643" s="56"/>
      <c r="AZ643" s="56"/>
      <c r="BA643" s="56"/>
      <c r="BB643" s="56"/>
      <c r="BC643" s="58"/>
    </row>
    <row r="644" spans="1:55" ht="12.5" customHeight="1" x14ac:dyDescent="0.25">
      <c r="A644" s="1"/>
      <c r="B644" t="s">
        <v>3143</v>
      </c>
      <c r="C644" s="25" t="s">
        <v>238</v>
      </c>
      <c r="D644" s="24">
        <v>43</v>
      </c>
      <c r="E644" s="118" t="s">
        <v>41</v>
      </c>
      <c r="F644" s="43">
        <v>2013</v>
      </c>
      <c r="G644" s="44">
        <v>7.6269999999999998</v>
      </c>
      <c r="H644" s="97" t="s">
        <v>246</v>
      </c>
      <c r="I644" s="8" t="s">
        <v>247</v>
      </c>
      <c r="J644" s="8" t="s">
        <v>150</v>
      </c>
      <c r="K644" s="44">
        <v>7.1</v>
      </c>
      <c r="L644" s="97" t="s">
        <v>59</v>
      </c>
      <c r="M644" s="97" t="s">
        <v>3144</v>
      </c>
      <c r="N644" s="97" t="s">
        <v>3145</v>
      </c>
      <c r="O644" s="97" t="s">
        <v>257</v>
      </c>
      <c r="P644" s="44">
        <v>40.799999999999997</v>
      </c>
      <c r="Q644" s="25" t="s">
        <v>3146</v>
      </c>
      <c r="R644" s="97"/>
      <c r="S644" s="295" t="s">
        <v>5621</v>
      </c>
      <c r="T644" s="292">
        <v>135000000</v>
      </c>
      <c r="U644" s="292">
        <v>187168425</v>
      </c>
      <c r="V644" s="292">
        <v>587204668</v>
      </c>
      <c r="W644" s="292">
        <v>28442097</v>
      </c>
      <c r="X644" s="121">
        <v>196097</v>
      </c>
      <c r="Y644" s="121">
        <v>240691</v>
      </c>
      <c r="Z644" s="81">
        <v>41541</v>
      </c>
      <c r="AA644" s="24" t="s">
        <v>52</v>
      </c>
      <c r="AB644" s="24" t="s">
        <v>52</v>
      </c>
      <c r="AC644" s="11" t="s">
        <v>103</v>
      </c>
      <c r="AD644" s="11" t="s">
        <v>234</v>
      </c>
      <c r="AE644" s="48"/>
      <c r="AF644" s="48"/>
      <c r="AG644" s="49"/>
      <c r="AH644" s="115"/>
      <c r="AI644" s="116" t="s">
        <v>55</v>
      </c>
      <c r="AJ644" s="50"/>
      <c r="AK644" s="50"/>
      <c r="AL644" s="50"/>
      <c r="AM644" s="50"/>
      <c r="AN644" s="52"/>
      <c r="AO644" s="52"/>
      <c r="AP644" s="52"/>
      <c r="AQ644" s="52"/>
      <c r="AR644" s="52"/>
      <c r="AS644" s="117"/>
      <c r="AT644" s="117"/>
      <c r="AU644" s="117"/>
      <c r="AV644" s="117"/>
      <c r="AW644" s="117"/>
      <c r="AX644" s="56"/>
      <c r="AY644" s="56"/>
      <c r="AZ644" s="56"/>
      <c r="BA644" s="56"/>
      <c r="BB644" s="56"/>
      <c r="BC644" s="58"/>
    </row>
    <row r="645" spans="1:55" ht="12.5" customHeight="1" x14ac:dyDescent="0.25">
      <c r="A645" s="1"/>
      <c r="B645" s="65" t="s">
        <v>255</v>
      </c>
      <c r="C645" s="25" t="s">
        <v>238</v>
      </c>
      <c r="D645" s="24">
        <v>43</v>
      </c>
      <c r="E645" s="64" t="s">
        <v>41</v>
      </c>
      <c r="F645" s="43">
        <v>2020</v>
      </c>
      <c r="G645" s="44">
        <v>7.3780000000000001</v>
      </c>
      <c r="H645" s="25" t="s">
        <v>246</v>
      </c>
      <c r="I645" s="8" t="s">
        <v>247</v>
      </c>
      <c r="J645" s="8" t="s">
        <v>150</v>
      </c>
      <c r="K645" s="44">
        <v>6.9</v>
      </c>
      <c r="L645" s="25" t="s">
        <v>622</v>
      </c>
      <c r="M645" s="25" t="s">
        <v>256</v>
      </c>
      <c r="N645" s="25" t="s">
        <v>5622</v>
      </c>
      <c r="O645" s="25" t="s">
        <v>257</v>
      </c>
      <c r="P645" s="44">
        <v>37.840000000000003</v>
      </c>
      <c r="Q645" s="41" t="s">
        <v>258</v>
      </c>
      <c r="R645" s="97" t="s">
        <v>259</v>
      </c>
      <c r="S645" s="295" t="s">
        <v>5623</v>
      </c>
      <c r="T645" s="292">
        <v>65000000</v>
      </c>
      <c r="U645" s="292">
        <v>58568815</v>
      </c>
      <c r="V645" s="292">
        <v>215905815</v>
      </c>
      <c r="W645" s="292">
        <v>12678399</v>
      </c>
      <c r="X645" s="121">
        <v>177107</v>
      </c>
      <c r="Y645" s="121">
        <v>56761</v>
      </c>
      <c r="Z645" s="81">
        <v>44315</v>
      </c>
      <c r="AA645" s="24" t="s">
        <v>52</v>
      </c>
      <c r="AB645" s="24" t="s">
        <v>52</v>
      </c>
      <c r="AC645" s="11" t="s">
        <v>103</v>
      </c>
      <c r="AD645" s="11" t="s">
        <v>234</v>
      </c>
      <c r="AE645" s="48"/>
      <c r="AF645" s="48"/>
      <c r="AG645" s="49"/>
      <c r="AH645" s="115"/>
      <c r="AI645" s="116" t="s">
        <v>55</v>
      </c>
      <c r="AJ645" s="50"/>
      <c r="AK645" s="50"/>
      <c r="AL645" s="50"/>
      <c r="AM645" s="50"/>
      <c r="AN645" s="52"/>
      <c r="AO645" s="52"/>
      <c r="AP645" s="52"/>
      <c r="AQ645" s="52"/>
      <c r="AR645" s="52"/>
      <c r="AS645" s="117"/>
      <c r="AT645" s="117"/>
      <c r="AU645" s="117"/>
      <c r="AV645" s="117"/>
      <c r="AW645" s="117"/>
      <c r="AX645" s="56"/>
      <c r="AY645" s="56"/>
      <c r="AZ645" s="56"/>
      <c r="BA645" s="56"/>
      <c r="BB645" s="56"/>
      <c r="BC645" s="58"/>
    </row>
    <row r="646" spans="1:55" ht="12.5" customHeight="1" x14ac:dyDescent="0.25">
      <c r="A646" s="1"/>
      <c r="B646" t="s">
        <v>3147</v>
      </c>
      <c r="C646" t="s">
        <v>238</v>
      </c>
      <c r="D646" s="24">
        <v>43</v>
      </c>
      <c r="E646" s="120" t="s">
        <v>41</v>
      </c>
      <c r="F646" s="43">
        <v>2014</v>
      </c>
      <c r="G646" s="44">
        <v>6.6660000000000004</v>
      </c>
      <c r="H646" s="25" t="s">
        <v>246</v>
      </c>
      <c r="I646" s="8" t="s">
        <v>67</v>
      </c>
      <c r="J646" s="8" t="s">
        <v>150</v>
      </c>
      <c r="K646" s="44">
        <v>6.8</v>
      </c>
      <c r="L646" t="s">
        <v>697</v>
      </c>
      <c r="M646" t="s">
        <v>3148</v>
      </c>
      <c r="N646" t="s">
        <v>5624</v>
      </c>
      <c r="O646" t="s">
        <v>2970</v>
      </c>
      <c r="P646" s="44">
        <v>40.200000000000003</v>
      </c>
      <c r="Q646" t="s">
        <v>3149</v>
      </c>
      <c r="S646" s="7" t="s">
        <v>5625</v>
      </c>
      <c r="T646" s="292">
        <v>60000000</v>
      </c>
      <c r="U646" s="292">
        <v>50837305</v>
      </c>
      <c r="V646" s="292">
        <v>109285033</v>
      </c>
      <c r="W646" s="292">
        <v>2406616</v>
      </c>
      <c r="X646" s="121">
        <v>16666</v>
      </c>
      <c r="Y646" s="121">
        <v>63035</v>
      </c>
      <c r="Z646" s="81">
        <v>42000</v>
      </c>
      <c r="AA646" s="47" t="s">
        <v>52</v>
      </c>
      <c r="AB646" s="47" t="s">
        <v>52</v>
      </c>
      <c r="AC646" s="11" t="s">
        <v>103</v>
      </c>
      <c r="AD646" s="11" t="s">
        <v>234</v>
      </c>
      <c r="AE646" s="48"/>
      <c r="AF646" s="48"/>
      <c r="AG646" s="49"/>
      <c r="AH646" s="115"/>
      <c r="AI646" s="116" t="s">
        <v>55</v>
      </c>
      <c r="AJ646" s="50"/>
      <c r="AK646" s="50"/>
      <c r="AL646" s="50"/>
      <c r="AM646" s="50"/>
      <c r="AN646" s="52"/>
      <c r="AO646" s="52"/>
      <c r="AP646" s="52"/>
      <c r="AQ646" s="52"/>
      <c r="AR646" s="52"/>
      <c r="AS646" s="54"/>
      <c r="AT646" s="54"/>
      <c r="AU646" s="54"/>
      <c r="AV646" s="54"/>
      <c r="AW646" s="54"/>
      <c r="AX646" s="56"/>
      <c r="AY646" s="56"/>
      <c r="AZ646" s="56"/>
      <c r="BA646" s="56"/>
      <c r="BB646" s="56"/>
      <c r="BC646" s="58"/>
    </row>
    <row r="647" spans="1:55" ht="12.5" customHeight="1" x14ac:dyDescent="0.25">
      <c r="A647" s="1"/>
      <c r="B647" t="s">
        <v>3150</v>
      </c>
      <c r="C647" s="25" t="s">
        <v>274</v>
      </c>
      <c r="D647" s="24">
        <v>43</v>
      </c>
      <c r="E647" s="122" t="s">
        <v>41</v>
      </c>
      <c r="F647" s="43">
        <v>2016</v>
      </c>
      <c r="G647" s="44">
        <v>6.2569999999999997</v>
      </c>
      <c r="H647" s="25" t="s">
        <v>3151</v>
      </c>
      <c r="I647" s="8" t="s">
        <v>247</v>
      </c>
      <c r="J647" s="8" t="s">
        <v>150</v>
      </c>
      <c r="K647" s="44">
        <v>5.4</v>
      </c>
      <c r="L647" s="25" t="s">
        <v>2317</v>
      </c>
      <c r="M647" s="25" t="s">
        <v>3152</v>
      </c>
      <c r="N647" s="25" t="s">
        <v>3153</v>
      </c>
      <c r="O647" s="25" t="s">
        <v>3154</v>
      </c>
      <c r="P647" s="44">
        <v>21.36</v>
      </c>
      <c r="R647" t="s">
        <v>3155</v>
      </c>
      <c r="S647" s="7" t="s">
        <v>5626</v>
      </c>
      <c r="T647" s="292">
        <v>15000000</v>
      </c>
      <c r="U647" s="5"/>
      <c r="V647" s="292">
        <v>4267406</v>
      </c>
      <c r="W647" s="292">
        <v>3966043</v>
      </c>
      <c r="X647" s="121">
        <v>49129</v>
      </c>
      <c r="Y647" s="121">
        <v>424</v>
      </c>
      <c r="Z647" s="81">
        <v>42715</v>
      </c>
      <c r="AA647" s="24" t="s">
        <v>52</v>
      </c>
      <c r="AB647" s="24" t="s">
        <v>53</v>
      </c>
      <c r="AC647" s="11" t="s">
        <v>103</v>
      </c>
      <c r="AD647" s="11" t="s">
        <v>234</v>
      </c>
      <c r="AE647" s="48"/>
      <c r="AF647" s="48"/>
      <c r="AG647" s="49"/>
      <c r="AH647" s="48"/>
      <c r="AI647" s="116" t="s">
        <v>55</v>
      </c>
      <c r="AJ647" s="50"/>
      <c r="AK647" s="50"/>
      <c r="AL647" s="50"/>
      <c r="AM647" s="50"/>
      <c r="AN647" s="52"/>
      <c r="AO647" s="52"/>
      <c r="AP647" s="52"/>
      <c r="AQ647" s="52"/>
      <c r="AR647" s="52"/>
      <c r="AS647" s="54"/>
      <c r="AT647" s="54"/>
      <c r="AU647" s="54"/>
      <c r="AV647" s="54"/>
      <c r="AW647" s="54"/>
      <c r="AX647" s="56"/>
      <c r="AY647" s="56"/>
      <c r="AZ647" s="56"/>
      <c r="BA647" s="56"/>
      <c r="BB647" s="56"/>
      <c r="BC647" s="60"/>
    </row>
    <row r="648" spans="1:55" ht="12.5" customHeight="1" x14ac:dyDescent="0.25">
      <c r="A648" s="1"/>
      <c r="B648" t="s">
        <v>3156</v>
      </c>
      <c r="C648" s="25" t="s">
        <v>274</v>
      </c>
      <c r="D648" s="24">
        <v>43</v>
      </c>
      <c r="E648" s="118" t="s">
        <v>41</v>
      </c>
      <c r="F648" s="43">
        <v>2011</v>
      </c>
      <c r="G648" s="44">
        <v>6.2450000000000001</v>
      </c>
      <c r="H648" s="25" t="s">
        <v>5627</v>
      </c>
      <c r="I648" s="8" t="s">
        <v>67</v>
      </c>
      <c r="J648" s="8"/>
      <c r="K648" s="44">
        <v>5.8</v>
      </c>
      <c r="L648" s="25" t="s">
        <v>2317</v>
      </c>
      <c r="M648" s="25" t="s">
        <v>3152</v>
      </c>
      <c r="N648" s="25" t="s">
        <v>3157</v>
      </c>
      <c r="O648" s="25" t="s">
        <v>3158</v>
      </c>
      <c r="P648" s="24">
        <v>28.51</v>
      </c>
      <c r="Q648" s="25"/>
      <c r="R648" t="s">
        <v>3159</v>
      </c>
      <c r="S648" s="7" t="s">
        <v>5628</v>
      </c>
      <c r="T648" s="5"/>
      <c r="U648" s="5"/>
      <c r="V648" s="292">
        <v>8545653</v>
      </c>
      <c r="W648" s="292">
        <v>8379262</v>
      </c>
      <c r="X648" s="121">
        <v>131736</v>
      </c>
      <c r="Y648" s="121">
        <v>584</v>
      </c>
      <c r="Z648" s="81">
        <v>40968</v>
      </c>
      <c r="AA648" s="24" t="s">
        <v>52</v>
      </c>
      <c r="AB648" s="24" t="s">
        <v>52</v>
      </c>
      <c r="AC648" s="11" t="s">
        <v>103</v>
      </c>
      <c r="AD648" s="11" t="s">
        <v>234</v>
      </c>
      <c r="AE648" s="48"/>
      <c r="AF648" s="48"/>
      <c r="AG648" s="49"/>
      <c r="AH648" s="115"/>
      <c r="AI648" s="116" t="s">
        <v>55</v>
      </c>
      <c r="AJ648" s="50"/>
      <c r="AK648" s="50"/>
      <c r="AL648" s="50"/>
      <c r="AM648" s="50"/>
      <c r="AN648" s="52"/>
      <c r="AO648" s="52"/>
      <c r="AP648" s="52"/>
      <c r="AQ648" s="52"/>
      <c r="AR648" s="52"/>
      <c r="AS648" s="117"/>
      <c r="AT648" s="117"/>
      <c r="AU648" s="117"/>
      <c r="AV648" s="117"/>
      <c r="AW648" s="117"/>
      <c r="AX648" s="56"/>
      <c r="AY648" s="56"/>
      <c r="AZ648" s="56"/>
      <c r="BA648" s="56"/>
      <c r="BB648" s="56"/>
      <c r="BC648" s="58"/>
    </row>
    <row r="649" spans="1:55" ht="12.5" customHeight="1" x14ac:dyDescent="0.25">
      <c r="A649" s="1"/>
      <c r="B649" t="s">
        <v>3160</v>
      </c>
      <c r="C649" s="25" t="s">
        <v>238</v>
      </c>
      <c r="D649" s="24">
        <v>43</v>
      </c>
      <c r="E649" s="118" t="s">
        <v>41</v>
      </c>
      <c r="F649" s="43">
        <v>2018</v>
      </c>
      <c r="G649" s="44">
        <v>7.0940000000000003</v>
      </c>
      <c r="H649" s="97" t="s">
        <v>2843</v>
      </c>
      <c r="I649" s="8" t="s">
        <v>247</v>
      </c>
      <c r="J649" s="8" t="s">
        <v>150</v>
      </c>
      <c r="K649" s="44">
        <v>6.6</v>
      </c>
      <c r="L649" s="97" t="s">
        <v>59</v>
      </c>
      <c r="M649" s="97" t="s">
        <v>3161</v>
      </c>
      <c r="N649" s="97" t="s">
        <v>3162</v>
      </c>
      <c r="O649" s="97" t="s">
        <v>3163</v>
      </c>
      <c r="P649" s="44">
        <v>32.11</v>
      </c>
      <c r="Q649" s="25" t="s">
        <v>3164</v>
      </c>
      <c r="R649" s="97"/>
      <c r="S649" s="295" t="s">
        <v>5629</v>
      </c>
      <c r="T649" s="292">
        <v>80000000</v>
      </c>
      <c r="U649" s="292">
        <v>83240103</v>
      </c>
      <c r="V649" s="292">
        <v>217940103</v>
      </c>
      <c r="W649" s="292">
        <v>9763387</v>
      </c>
      <c r="X649" s="121">
        <v>61184</v>
      </c>
      <c r="Y649" s="121">
        <v>44122</v>
      </c>
      <c r="Z649" s="81">
        <v>43625</v>
      </c>
      <c r="AA649" s="24" t="s">
        <v>52</v>
      </c>
      <c r="AB649" s="24" t="s">
        <v>53</v>
      </c>
      <c r="AC649" s="11" t="s">
        <v>103</v>
      </c>
      <c r="AD649" s="11" t="s">
        <v>234</v>
      </c>
      <c r="AE649" s="48"/>
      <c r="AF649" s="48"/>
      <c r="AG649" s="49"/>
      <c r="AH649" s="115"/>
      <c r="AI649" s="116" t="s">
        <v>55</v>
      </c>
      <c r="AJ649" s="50"/>
      <c r="AK649" s="50"/>
      <c r="AL649" s="50"/>
      <c r="AM649" s="50"/>
      <c r="AN649" s="52"/>
      <c r="AO649" s="52"/>
      <c r="AP649" s="52"/>
      <c r="AQ649" s="52"/>
      <c r="AR649" s="52"/>
      <c r="AS649" s="117"/>
      <c r="AT649" s="117"/>
      <c r="AU649" s="117"/>
      <c r="AV649" s="117"/>
      <c r="AW649" s="117"/>
      <c r="AX649" s="56"/>
      <c r="AY649" s="56"/>
      <c r="AZ649" s="56"/>
      <c r="BA649" s="56"/>
      <c r="BB649" s="56"/>
      <c r="BC649" s="58"/>
    </row>
    <row r="650" spans="1:55" ht="12.5" customHeight="1" x14ac:dyDescent="0.25">
      <c r="A650" s="1"/>
      <c r="B650" t="s">
        <v>3165</v>
      </c>
      <c r="C650" s="25" t="s">
        <v>238</v>
      </c>
      <c r="D650" s="24">
        <v>43</v>
      </c>
      <c r="E650" s="122" t="s">
        <v>41</v>
      </c>
      <c r="F650" s="43">
        <v>2017</v>
      </c>
      <c r="G650" s="44">
        <v>6.3719999999999999</v>
      </c>
      <c r="H650" s="25" t="s">
        <v>246</v>
      </c>
      <c r="I650" s="8" t="s">
        <v>247</v>
      </c>
      <c r="J650" s="8" t="s">
        <v>150</v>
      </c>
      <c r="K650" s="44">
        <v>6</v>
      </c>
      <c r="L650" s="25" t="s">
        <v>5630</v>
      </c>
      <c r="M650" s="25" t="s">
        <v>2566</v>
      </c>
      <c r="N650" s="25" t="s">
        <v>3166</v>
      </c>
      <c r="O650" s="25" t="s">
        <v>5631</v>
      </c>
      <c r="P650" s="44">
        <v>24.98</v>
      </c>
      <c r="Q650" s="25" t="s">
        <v>3167</v>
      </c>
      <c r="R650" s="25"/>
      <c r="S650" s="7" t="s">
        <v>5632</v>
      </c>
      <c r="T650" s="292">
        <v>60000000</v>
      </c>
      <c r="U650" s="292">
        <v>45020282</v>
      </c>
      <c r="V650" s="292">
        <v>197183546</v>
      </c>
      <c r="W650" s="292">
        <v>4151574</v>
      </c>
      <c r="X650" s="121">
        <v>19909</v>
      </c>
      <c r="Y650" s="121">
        <v>25622</v>
      </c>
      <c r="Z650" s="81">
        <v>42980</v>
      </c>
      <c r="AA650" s="24" t="s">
        <v>52</v>
      </c>
      <c r="AB650" s="24" t="s">
        <v>53</v>
      </c>
      <c r="AC650" s="11" t="s">
        <v>103</v>
      </c>
      <c r="AD650" s="11" t="s">
        <v>234</v>
      </c>
      <c r="AE650" s="48"/>
      <c r="AF650" s="48"/>
      <c r="AG650" s="49"/>
      <c r="AH650" s="48"/>
      <c r="AI650" s="116" t="s">
        <v>55</v>
      </c>
      <c r="AJ650" s="50"/>
      <c r="AK650" s="50"/>
      <c r="AL650" s="50"/>
      <c r="AM650" s="50"/>
      <c r="AN650" s="52"/>
      <c r="AO650" s="52"/>
      <c r="AP650" s="52"/>
      <c r="AQ650" s="52"/>
      <c r="AR650" s="52"/>
      <c r="AS650" s="54"/>
      <c r="AT650" s="54"/>
      <c r="AU650" s="54"/>
      <c r="AV650" s="54"/>
      <c r="AW650" s="54"/>
      <c r="AX650" s="56"/>
      <c r="AY650" s="56"/>
      <c r="AZ650" s="56"/>
      <c r="BA650" s="56"/>
      <c r="BB650" s="56"/>
      <c r="BC650" s="58"/>
    </row>
    <row r="651" spans="1:55" ht="12.5" customHeight="1" x14ac:dyDescent="0.25">
      <c r="A651" s="1"/>
      <c r="B651" t="s">
        <v>4268</v>
      </c>
      <c r="C651" s="25" t="s">
        <v>238</v>
      </c>
      <c r="D651" s="24">
        <v>43</v>
      </c>
      <c r="E651" s="42" t="s">
        <v>41</v>
      </c>
      <c r="F651" s="43">
        <v>2015</v>
      </c>
      <c r="G651" s="44">
        <v>5.8150000000000004</v>
      </c>
      <c r="H651" s="97" t="s">
        <v>239</v>
      </c>
      <c r="I651" s="8" t="s">
        <v>247</v>
      </c>
      <c r="J651" s="8" t="s">
        <v>150</v>
      </c>
      <c r="K651" s="44">
        <v>6</v>
      </c>
      <c r="L651" s="97" t="s">
        <v>898</v>
      </c>
      <c r="M651" s="97" t="s">
        <v>4269</v>
      </c>
      <c r="N651" s="97" t="s">
        <v>4270</v>
      </c>
      <c r="O651" s="97" t="s">
        <v>4271</v>
      </c>
      <c r="P651" s="44">
        <v>21.94</v>
      </c>
      <c r="Q651" s="25" t="s">
        <v>4272</v>
      </c>
      <c r="R651" s="97" t="s">
        <v>4273</v>
      </c>
      <c r="S651" s="295"/>
      <c r="T651" s="292" t="s">
        <v>5633</v>
      </c>
      <c r="U651" s="119"/>
      <c r="V651" s="292">
        <v>9199988</v>
      </c>
      <c r="W651" s="292">
        <v>356163</v>
      </c>
      <c r="X651" s="43">
        <v>2257</v>
      </c>
      <c r="Y651" s="43">
        <v>1563</v>
      </c>
      <c r="Z651" s="218">
        <v>44669</v>
      </c>
      <c r="AA651" s="24" t="s">
        <v>52</v>
      </c>
      <c r="AB651" s="8" t="s">
        <v>53</v>
      </c>
      <c r="AC651" s="11" t="s">
        <v>103</v>
      </c>
      <c r="AD651" s="11" t="s">
        <v>234</v>
      </c>
      <c r="AE651" s="48"/>
      <c r="AF651" s="48"/>
      <c r="AG651" s="49"/>
      <c r="AH651" s="115"/>
      <c r="AI651" s="116" t="s">
        <v>55</v>
      </c>
      <c r="AJ651" s="50"/>
      <c r="AK651" s="50"/>
      <c r="AL651" s="50"/>
      <c r="AM651" s="50"/>
      <c r="AN651" s="52"/>
      <c r="AO651" s="52"/>
      <c r="AP651" s="52"/>
      <c r="AQ651" s="52"/>
      <c r="AR651" s="52"/>
      <c r="AS651" s="117"/>
      <c r="AT651" s="117"/>
      <c r="AU651" s="117"/>
      <c r="AV651" s="117"/>
      <c r="AW651" s="117"/>
      <c r="AX651" s="56"/>
      <c r="AY651" s="56"/>
      <c r="AZ651" s="56"/>
      <c r="BA651" s="56"/>
      <c r="BB651" s="56"/>
      <c r="BC651" s="58"/>
    </row>
    <row r="652" spans="1:55" ht="12.5" customHeight="1" x14ac:dyDescent="0.25">
      <c r="A652" s="1"/>
      <c r="B652" t="s">
        <v>3168</v>
      </c>
      <c r="C652" s="25" t="s">
        <v>274</v>
      </c>
      <c r="D652" s="24">
        <v>43</v>
      </c>
      <c r="E652" s="118" t="s">
        <v>41</v>
      </c>
      <c r="F652" s="43">
        <v>2012</v>
      </c>
      <c r="G652" s="44">
        <v>6.1680000000000001</v>
      </c>
      <c r="H652" s="97" t="s">
        <v>2528</v>
      </c>
      <c r="I652" s="8" t="s">
        <v>67</v>
      </c>
      <c r="J652" s="8" t="s">
        <v>150</v>
      </c>
      <c r="K652" s="44">
        <v>5.4</v>
      </c>
      <c r="L652" s="97" t="s">
        <v>2317</v>
      </c>
      <c r="M652" s="97" t="s">
        <v>3169</v>
      </c>
      <c r="N652" s="97" t="s">
        <v>4386</v>
      </c>
      <c r="O652" s="97" t="s">
        <v>3170</v>
      </c>
      <c r="P652" s="44">
        <v>19.170000000000002</v>
      </c>
      <c r="Q652" s="97"/>
      <c r="R652" s="97"/>
      <c r="S652" s="295" t="s">
        <v>5634</v>
      </c>
      <c r="T652" s="292">
        <v>7000000</v>
      </c>
      <c r="U652" s="119"/>
      <c r="V652" s="292">
        <v>12000000</v>
      </c>
      <c r="W652" s="292">
        <v>7650774</v>
      </c>
      <c r="X652" s="121">
        <v>61041</v>
      </c>
      <c r="Y652" s="121">
        <v>2982</v>
      </c>
      <c r="Z652" s="81">
        <v>41356</v>
      </c>
      <c r="AA652" s="22" t="s">
        <v>52</v>
      </c>
      <c r="AB652" s="22" t="s">
        <v>52</v>
      </c>
      <c r="AC652" s="11" t="s">
        <v>103</v>
      </c>
      <c r="AD652" s="11" t="s">
        <v>234</v>
      </c>
      <c r="AE652" s="48"/>
      <c r="AF652" s="48"/>
      <c r="AG652" s="49"/>
      <c r="AH652" s="115"/>
      <c r="AI652" s="116" t="s">
        <v>55</v>
      </c>
      <c r="AJ652" s="50"/>
      <c r="AK652" s="50"/>
      <c r="AL652" s="50"/>
      <c r="AM652" s="50"/>
      <c r="AN652" s="52"/>
      <c r="AO652" s="52"/>
      <c r="AP652" s="52"/>
      <c r="AQ652" s="52"/>
      <c r="AR652" s="52"/>
      <c r="AS652" s="117"/>
      <c r="AT652" s="117"/>
      <c r="AU652" s="117"/>
      <c r="AV652" s="117"/>
      <c r="AW652" s="117"/>
      <c r="AX652" s="56"/>
      <c r="AY652" s="56"/>
      <c r="AZ652" s="56"/>
      <c r="BA652" s="56"/>
      <c r="BB652" s="56"/>
      <c r="BC652" s="58"/>
    </row>
    <row r="653" spans="1:55" ht="12.5" customHeight="1" x14ac:dyDescent="0.25">
      <c r="A653" s="1"/>
      <c r="B653" t="s">
        <v>3171</v>
      </c>
      <c r="C653" s="25" t="s">
        <v>274</v>
      </c>
      <c r="D653" s="24">
        <v>43</v>
      </c>
      <c r="E653" s="122" t="s">
        <v>41</v>
      </c>
      <c r="F653" s="43">
        <v>2014</v>
      </c>
      <c r="G653" s="44">
        <v>6.4589999999999996</v>
      </c>
      <c r="H653" s="25" t="s">
        <v>2528</v>
      </c>
      <c r="I653" s="8" t="s">
        <v>67</v>
      </c>
      <c r="J653" s="8"/>
      <c r="K653" s="44">
        <v>5.8</v>
      </c>
      <c r="L653" s="25" t="s">
        <v>2317</v>
      </c>
      <c r="M653" s="25" t="s">
        <v>3172</v>
      </c>
      <c r="N653" s="25" t="s">
        <v>5635</v>
      </c>
      <c r="O653" s="25" t="s">
        <v>3173</v>
      </c>
      <c r="P653" s="44">
        <v>18.12</v>
      </c>
      <c r="R653" s="25"/>
      <c r="S653" s="7"/>
      <c r="T653" s="5"/>
      <c r="U653" s="5"/>
      <c r="V653" s="292">
        <v>5900000</v>
      </c>
      <c r="W653" s="292">
        <v>6038637</v>
      </c>
      <c r="X653" s="121">
        <v>32022</v>
      </c>
      <c r="Y653" s="121">
        <v>2572</v>
      </c>
      <c r="Z653" s="81">
        <v>42715</v>
      </c>
      <c r="AA653" s="24" t="s">
        <v>52</v>
      </c>
      <c r="AB653" s="24" t="s">
        <v>53</v>
      </c>
      <c r="AC653" s="11" t="s">
        <v>103</v>
      </c>
      <c r="AD653" s="11" t="s">
        <v>234</v>
      </c>
      <c r="AE653" s="48"/>
      <c r="AF653" s="48"/>
      <c r="AG653" s="49"/>
      <c r="AH653" s="48"/>
      <c r="AI653" s="116" t="s">
        <v>55</v>
      </c>
      <c r="AJ653" s="50"/>
      <c r="AK653" s="50"/>
      <c r="AL653" s="50"/>
      <c r="AM653" s="50"/>
      <c r="AN653" s="52"/>
      <c r="AO653" s="52"/>
      <c r="AP653" s="52"/>
      <c r="AQ653" s="52"/>
      <c r="AR653" s="52"/>
      <c r="AS653" s="54"/>
      <c r="AT653" s="54"/>
      <c r="AU653" s="54"/>
      <c r="AV653" s="54"/>
      <c r="AW653" s="54"/>
      <c r="AX653" s="56"/>
      <c r="AY653" s="56"/>
      <c r="AZ653" s="56"/>
      <c r="BA653" s="56"/>
      <c r="BB653" s="56"/>
      <c r="BC653" s="58"/>
    </row>
    <row r="654" spans="1:55" ht="12.5" customHeight="1" x14ac:dyDescent="0.25">
      <c r="A654" s="1"/>
      <c r="B654" t="s">
        <v>3174</v>
      </c>
      <c r="C654" s="25" t="s">
        <v>274</v>
      </c>
      <c r="D654" s="24">
        <v>43</v>
      </c>
      <c r="E654" s="120" t="s">
        <v>41</v>
      </c>
      <c r="F654" s="43">
        <v>2016</v>
      </c>
      <c r="G654" s="44">
        <v>6.3460000000000001</v>
      </c>
      <c r="H654" s="97" t="s">
        <v>3175</v>
      </c>
      <c r="I654" s="8" t="s">
        <v>247</v>
      </c>
      <c r="J654" s="8"/>
      <c r="K654" s="44">
        <v>6</v>
      </c>
      <c r="L654" s="97" t="s">
        <v>2317</v>
      </c>
      <c r="M654" s="97" t="s">
        <v>3172</v>
      </c>
      <c r="N654" s="97" t="s">
        <v>3176</v>
      </c>
      <c r="O654" s="97" t="s">
        <v>3177</v>
      </c>
      <c r="P654" s="44">
        <v>15.6</v>
      </c>
      <c r="Q654" s="25"/>
      <c r="R654" s="97" t="s">
        <v>3178</v>
      </c>
      <c r="S654" s="295"/>
      <c r="T654" s="297">
        <v>350000000</v>
      </c>
      <c r="U654" s="119"/>
      <c r="V654" s="292">
        <v>24644317</v>
      </c>
      <c r="W654" s="292">
        <v>5044127</v>
      </c>
      <c r="X654" s="121">
        <v>57058</v>
      </c>
      <c r="Y654" s="121">
        <v>2428</v>
      </c>
      <c r="Z654" s="81">
        <v>43090</v>
      </c>
      <c r="AA654" s="24" t="s">
        <v>52</v>
      </c>
      <c r="AB654" s="24" t="s">
        <v>53</v>
      </c>
      <c r="AC654" s="11" t="s">
        <v>103</v>
      </c>
      <c r="AD654" s="11" t="s">
        <v>234</v>
      </c>
      <c r="AE654" s="48"/>
      <c r="AF654" s="48"/>
      <c r="AG654" s="49"/>
      <c r="AH654" s="115"/>
      <c r="AI654" s="116" t="s">
        <v>55</v>
      </c>
      <c r="AJ654" s="50"/>
      <c r="AK654" s="50"/>
      <c r="AL654" s="50"/>
      <c r="AM654" s="50"/>
      <c r="AN654" s="52"/>
      <c r="AO654" s="52"/>
      <c r="AP654" s="52"/>
      <c r="AQ654" s="52"/>
      <c r="AR654" s="52"/>
      <c r="AS654" s="117"/>
      <c r="AT654" s="117"/>
      <c r="AU654" s="117"/>
      <c r="AV654" s="117"/>
      <c r="AW654" s="117"/>
      <c r="AX654" s="56"/>
      <c r="AY654" s="56"/>
      <c r="AZ654" s="56"/>
      <c r="BA654" s="56"/>
      <c r="BB654" s="56"/>
      <c r="BC654" s="58"/>
    </row>
    <row r="655" spans="1:55" ht="12.5" customHeight="1" x14ac:dyDescent="0.25">
      <c r="A655" s="1"/>
      <c r="B655" t="s">
        <v>3179</v>
      </c>
      <c r="C655" s="25" t="s">
        <v>274</v>
      </c>
      <c r="D655" s="24">
        <v>43</v>
      </c>
      <c r="E655" s="120" t="s">
        <v>41</v>
      </c>
      <c r="F655" s="43">
        <v>2018</v>
      </c>
      <c r="G655" s="44">
        <v>7.3520000000000003</v>
      </c>
      <c r="H655" s="97" t="s">
        <v>3175</v>
      </c>
      <c r="I655" s="8" t="s">
        <v>247</v>
      </c>
      <c r="J655" s="8"/>
      <c r="K655" s="44">
        <v>5.6</v>
      </c>
      <c r="L655" s="97" t="s">
        <v>2317</v>
      </c>
      <c r="M655" s="97" t="s">
        <v>3180</v>
      </c>
      <c r="N655" s="97" t="s">
        <v>3181</v>
      </c>
      <c r="O655" s="97" t="s">
        <v>3182</v>
      </c>
      <c r="P655" s="44">
        <v>24.87</v>
      </c>
      <c r="Q655" s="25"/>
      <c r="R655" s="97" t="s">
        <v>3183</v>
      </c>
      <c r="S655" s="295"/>
      <c r="T655" s="119"/>
      <c r="U655" s="119"/>
      <c r="V655" s="292">
        <v>10063871</v>
      </c>
      <c r="W655" s="292">
        <v>2941071</v>
      </c>
      <c r="X655" s="121">
        <v>63788</v>
      </c>
      <c r="Y655" s="121">
        <v>656</v>
      </c>
      <c r="Z655" s="81">
        <v>43821</v>
      </c>
      <c r="AA655" s="24" t="s">
        <v>52</v>
      </c>
      <c r="AB655" s="24" t="s">
        <v>53</v>
      </c>
      <c r="AC655" s="11" t="s">
        <v>103</v>
      </c>
      <c r="AD655" s="11" t="s">
        <v>234</v>
      </c>
      <c r="AE655" s="48"/>
      <c r="AF655" s="48"/>
      <c r="AG655" s="49"/>
      <c r="AH655" s="115"/>
      <c r="AI655" s="116" t="s">
        <v>55</v>
      </c>
      <c r="AJ655" s="50"/>
      <c r="AK655" s="50"/>
      <c r="AL655" s="50"/>
      <c r="AM655" s="50"/>
      <c r="AN655" s="52"/>
      <c r="AO655" s="52"/>
      <c r="AP655" s="52"/>
      <c r="AQ655" s="52"/>
      <c r="AR655" s="52"/>
      <c r="AS655" s="117"/>
      <c r="AT655" s="117"/>
      <c r="AU655" s="117"/>
      <c r="AV655" s="117"/>
      <c r="AW655" s="117"/>
      <c r="AX655" s="56"/>
      <c r="AY655" s="56"/>
      <c r="AZ655" s="56"/>
      <c r="BA655" s="56"/>
      <c r="BB655" s="56"/>
      <c r="BC655" s="58"/>
    </row>
    <row r="656" spans="1:55" ht="12.5" customHeight="1" x14ac:dyDescent="0.25">
      <c r="A656" s="1"/>
      <c r="B656" t="s">
        <v>3184</v>
      </c>
      <c r="C656" s="25" t="s">
        <v>238</v>
      </c>
      <c r="D656" s="24">
        <v>43</v>
      </c>
      <c r="E656" s="120" t="s">
        <v>41</v>
      </c>
      <c r="F656" s="43">
        <v>2015</v>
      </c>
      <c r="G656" s="44">
        <v>6.57</v>
      </c>
      <c r="H656" s="97" t="s">
        <v>2504</v>
      </c>
      <c r="I656" s="8" t="s">
        <v>67</v>
      </c>
      <c r="J656" s="8" t="s">
        <v>68</v>
      </c>
      <c r="K656" s="44">
        <v>7</v>
      </c>
      <c r="L656" s="97" t="s">
        <v>59</v>
      </c>
      <c r="M656" s="97" t="s">
        <v>3185</v>
      </c>
      <c r="N656" s="97" t="s">
        <v>4387</v>
      </c>
      <c r="O656" s="97" t="s">
        <v>5636</v>
      </c>
      <c r="P656" s="44">
        <v>34.19</v>
      </c>
      <c r="Q656" s="25" t="s">
        <v>3186</v>
      </c>
      <c r="R656" s="97"/>
      <c r="S656" s="295" t="s">
        <v>5637</v>
      </c>
      <c r="T656" s="292">
        <v>99000000</v>
      </c>
      <c r="U656" s="292">
        <v>130178411</v>
      </c>
      <c r="V656" s="292">
        <v>246233113</v>
      </c>
      <c r="W656" s="292">
        <v>1418655</v>
      </c>
      <c r="X656" s="121">
        <v>7019</v>
      </c>
      <c r="Y656" s="121">
        <v>51388</v>
      </c>
      <c r="Z656" s="81">
        <v>42477</v>
      </c>
      <c r="AA656" s="47" t="s">
        <v>52</v>
      </c>
      <c r="AB656" s="24" t="s">
        <v>53</v>
      </c>
      <c r="AC656" s="11" t="s">
        <v>103</v>
      </c>
      <c r="AD656" s="11" t="s">
        <v>234</v>
      </c>
      <c r="AE656" s="48"/>
      <c r="AF656" s="48"/>
      <c r="AG656" s="49"/>
      <c r="AH656" s="115"/>
      <c r="AI656" s="116" t="s">
        <v>55</v>
      </c>
      <c r="AJ656" s="50"/>
      <c r="AK656" s="50"/>
      <c r="AL656" s="50"/>
      <c r="AM656" s="50"/>
      <c r="AN656" s="52"/>
      <c r="AO656" s="52"/>
      <c r="AP656" s="52"/>
      <c r="AQ656" s="52"/>
      <c r="AR656" s="52"/>
      <c r="AS656" s="117"/>
      <c r="AT656" s="117"/>
      <c r="AU656" s="117"/>
      <c r="AV656" s="117"/>
      <c r="AW656" s="117"/>
      <c r="AX656" s="56"/>
      <c r="AY656" s="56"/>
      <c r="AZ656" s="56"/>
      <c r="BA656" s="56"/>
      <c r="BB656" s="56"/>
      <c r="BC656" s="58"/>
    </row>
    <row r="657" spans="1:55" ht="12.5" customHeight="1" x14ac:dyDescent="0.25">
      <c r="A657" s="1"/>
      <c r="B657" t="s">
        <v>3187</v>
      </c>
      <c r="C657" s="25" t="s">
        <v>238</v>
      </c>
      <c r="D657" s="24">
        <v>43</v>
      </c>
      <c r="E657" s="118" t="s">
        <v>41</v>
      </c>
      <c r="F657" s="43">
        <v>2010</v>
      </c>
      <c r="G657" s="44">
        <v>5.6680000000000001</v>
      </c>
      <c r="H657" s="25" t="s">
        <v>339</v>
      </c>
      <c r="I657" s="8" t="s">
        <v>121</v>
      </c>
      <c r="J657" s="8" t="s">
        <v>150</v>
      </c>
      <c r="K657" s="44">
        <v>4.9000000000000004</v>
      </c>
      <c r="L657" s="25" t="s">
        <v>240</v>
      </c>
      <c r="M657" s="25" t="s">
        <v>5638</v>
      </c>
      <c r="N657" s="25" t="s">
        <v>5639</v>
      </c>
      <c r="O657" s="25" t="s">
        <v>5640</v>
      </c>
      <c r="P657" s="24">
        <v>30.44</v>
      </c>
      <c r="Q657" s="25" t="s">
        <v>3188</v>
      </c>
      <c r="R657" s="25" t="s">
        <v>3189</v>
      </c>
      <c r="S657" s="7" t="s">
        <v>5641</v>
      </c>
      <c r="T657" s="5"/>
      <c r="U657" s="5"/>
      <c r="V657" s="292">
        <v>51300000</v>
      </c>
      <c r="W657" s="292">
        <v>5002839</v>
      </c>
      <c r="X657" s="121">
        <v>14893</v>
      </c>
      <c r="Y657" s="121">
        <v>7102</v>
      </c>
      <c r="Z657" s="81">
        <v>40660</v>
      </c>
      <c r="AA657" s="24" t="s">
        <v>52</v>
      </c>
      <c r="AB657" s="24" t="s">
        <v>52</v>
      </c>
      <c r="AC657" s="11" t="s">
        <v>103</v>
      </c>
      <c r="AD657" s="11" t="s">
        <v>234</v>
      </c>
      <c r="AE657" s="48"/>
      <c r="AF657" s="48"/>
      <c r="AG657" s="49"/>
      <c r="AH657" s="115"/>
      <c r="AI657" s="116" t="s">
        <v>55</v>
      </c>
      <c r="AJ657" s="50"/>
      <c r="AK657" s="50"/>
      <c r="AL657" s="50"/>
      <c r="AM657" s="50"/>
      <c r="AN657" s="52"/>
      <c r="AO657" s="52"/>
      <c r="AP657" s="52"/>
      <c r="AQ657" s="52"/>
      <c r="AR657" s="52"/>
      <c r="AS657" s="117"/>
      <c r="AT657" s="117"/>
      <c r="AU657" s="117"/>
      <c r="AV657" s="117"/>
      <c r="AW657" s="117"/>
      <c r="AX657" s="56"/>
      <c r="AY657" s="56"/>
      <c r="AZ657" s="56"/>
      <c r="BA657" s="56"/>
      <c r="BB657" s="56"/>
      <c r="BC657" s="58"/>
    </row>
    <row r="658" spans="1:55" ht="12.5" customHeight="1" x14ac:dyDescent="0.25">
      <c r="A658" s="1"/>
      <c r="B658" t="s">
        <v>3190</v>
      </c>
      <c r="C658" s="25" t="s">
        <v>238</v>
      </c>
      <c r="D658" s="24">
        <v>43</v>
      </c>
      <c r="E658" s="118" t="s">
        <v>41</v>
      </c>
      <c r="F658" s="43">
        <v>2012</v>
      </c>
      <c r="G658" s="44">
        <v>5.0279999999999996</v>
      </c>
      <c r="H658" s="97" t="s">
        <v>2478</v>
      </c>
      <c r="I658" s="8" t="s">
        <v>67</v>
      </c>
      <c r="J658" s="8" t="s">
        <v>150</v>
      </c>
      <c r="K658" s="44">
        <v>4.5999999999999996</v>
      </c>
      <c r="L658" s="97" t="s">
        <v>1037</v>
      </c>
      <c r="M658" s="97" t="s">
        <v>3191</v>
      </c>
      <c r="N658" s="97" t="s">
        <v>5642</v>
      </c>
      <c r="O658" s="97" t="s">
        <v>3192</v>
      </c>
      <c r="P658" s="44">
        <v>28.95</v>
      </c>
      <c r="Q658" s="97" t="s">
        <v>3193</v>
      </c>
      <c r="R658" s="97"/>
      <c r="S658" s="295" t="s">
        <v>5643</v>
      </c>
      <c r="T658" s="119"/>
      <c r="U658" s="119"/>
      <c r="V658" s="119"/>
      <c r="W658" s="292">
        <v>547453</v>
      </c>
      <c r="X658" s="121">
        <v>1471</v>
      </c>
      <c r="Y658" s="121">
        <v>233</v>
      </c>
      <c r="Z658" s="81">
        <v>41746</v>
      </c>
      <c r="AA658" s="24" t="s">
        <v>52</v>
      </c>
      <c r="AB658" s="24" t="s">
        <v>52</v>
      </c>
      <c r="AC658" s="11" t="s">
        <v>103</v>
      </c>
      <c r="AD658" s="11" t="s">
        <v>234</v>
      </c>
      <c r="AE658" s="48"/>
      <c r="AF658" s="48"/>
      <c r="AG658" s="49"/>
      <c r="AH658" s="115"/>
      <c r="AI658" s="116" t="s">
        <v>55</v>
      </c>
      <c r="AJ658" s="50"/>
      <c r="AK658" s="50"/>
      <c r="AL658" s="50"/>
      <c r="AM658" s="50"/>
      <c r="AN658" s="52"/>
      <c r="AO658" s="52"/>
      <c r="AP658" s="52"/>
      <c r="AQ658" s="52"/>
      <c r="AR658" s="52"/>
      <c r="AS658" s="117"/>
      <c r="AT658" s="117"/>
      <c r="AU658" s="117"/>
      <c r="AV658" s="117"/>
      <c r="AW658" s="117"/>
      <c r="AX658" s="56"/>
      <c r="AY658" s="56"/>
      <c r="AZ658" s="56"/>
      <c r="BA658" s="56"/>
      <c r="BB658" s="56"/>
      <c r="BC658" s="58"/>
    </row>
    <row r="659" spans="1:55" ht="12.5" customHeight="1" x14ac:dyDescent="0.25">
      <c r="A659" s="1"/>
      <c r="B659" s="41" t="s">
        <v>3194</v>
      </c>
      <c r="C659" s="25" t="s">
        <v>238</v>
      </c>
      <c r="D659" s="24">
        <v>43</v>
      </c>
      <c r="E659" s="193" t="s">
        <v>41</v>
      </c>
      <c r="F659" s="43">
        <v>2013</v>
      </c>
      <c r="G659" s="44">
        <v>5.1159999999999997</v>
      </c>
      <c r="H659" s="97" t="s">
        <v>2902</v>
      </c>
      <c r="I659" s="8" t="s">
        <v>67</v>
      </c>
      <c r="J659" s="8"/>
      <c r="K659" s="44">
        <v>5.3</v>
      </c>
      <c r="L659" s="97" t="s">
        <v>3195</v>
      </c>
      <c r="M659" s="97" t="s">
        <v>3196</v>
      </c>
      <c r="N659" s="97" t="s">
        <v>3197</v>
      </c>
      <c r="O659" s="97" t="s">
        <v>3198</v>
      </c>
      <c r="P659" s="44">
        <v>22.71</v>
      </c>
      <c r="Q659" s="41" t="s">
        <v>3199</v>
      </c>
      <c r="R659" s="97"/>
      <c r="S659" s="295" t="s">
        <v>5644</v>
      </c>
      <c r="T659" s="119"/>
      <c r="U659" s="119"/>
      <c r="V659" s="292">
        <v>9278821</v>
      </c>
      <c r="W659" s="292">
        <v>2605405</v>
      </c>
      <c r="X659" s="121">
        <v>3876</v>
      </c>
      <c r="Y659" s="121">
        <v>2849</v>
      </c>
      <c r="Z659" s="81">
        <v>42145</v>
      </c>
      <c r="AA659" s="22" t="s">
        <v>52</v>
      </c>
      <c r="AB659" s="24" t="s">
        <v>52</v>
      </c>
      <c r="AC659" s="11" t="s">
        <v>103</v>
      </c>
      <c r="AD659" s="11" t="s">
        <v>234</v>
      </c>
      <c r="AE659" s="48"/>
      <c r="AF659" s="48"/>
      <c r="AG659" s="49"/>
      <c r="AH659" s="115"/>
      <c r="AI659" s="116" t="s">
        <v>55</v>
      </c>
      <c r="AJ659" s="50"/>
      <c r="AK659" s="50"/>
      <c r="AL659" s="50"/>
      <c r="AM659" s="50"/>
      <c r="AN659" s="52"/>
      <c r="AO659" s="52"/>
      <c r="AP659" s="52"/>
      <c r="AQ659" s="52"/>
      <c r="AR659" s="52"/>
      <c r="AS659" s="117"/>
      <c r="AT659" s="117"/>
      <c r="AU659" s="117"/>
      <c r="AV659" s="117"/>
      <c r="AW659" s="117"/>
      <c r="AX659" s="56"/>
      <c r="AY659" s="56"/>
      <c r="AZ659" s="56"/>
      <c r="BA659" s="56"/>
      <c r="BB659" s="56"/>
      <c r="BC659" s="58"/>
    </row>
    <row r="660" spans="1:55" ht="12.5" customHeight="1" x14ac:dyDescent="0.25">
      <c r="A660" s="1"/>
      <c r="B660" t="s">
        <v>3200</v>
      </c>
      <c r="C660" s="25" t="s">
        <v>238</v>
      </c>
      <c r="D660" s="24">
        <v>43</v>
      </c>
      <c r="E660" s="118" t="s">
        <v>41</v>
      </c>
      <c r="F660" s="43">
        <v>2017</v>
      </c>
      <c r="G660" s="44">
        <v>7.3310000000000004</v>
      </c>
      <c r="H660" s="97" t="s">
        <v>246</v>
      </c>
      <c r="I660" s="8" t="s">
        <v>247</v>
      </c>
      <c r="J660" s="8" t="s">
        <v>150</v>
      </c>
      <c r="K660" s="44">
        <v>6.1</v>
      </c>
      <c r="L660" s="97" t="s">
        <v>3201</v>
      </c>
      <c r="M660" s="97" t="s">
        <v>5618</v>
      </c>
      <c r="N660" s="97" t="s">
        <v>5645</v>
      </c>
      <c r="O660" s="97" t="s">
        <v>3202</v>
      </c>
      <c r="P660" s="44">
        <v>29.71</v>
      </c>
      <c r="Q660" s="25" t="s">
        <v>3203</v>
      </c>
      <c r="R660" s="97"/>
      <c r="S660" s="295" t="s">
        <v>5646</v>
      </c>
      <c r="T660" s="292">
        <v>30000000</v>
      </c>
      <c r="U660" s="292">
        <v>289308</v>
      </c>
      <c r="V660" s="292">
        <v>47046281</v>
      </c>
      <c r="W660" s="292">
        <v>2301326</v>
      </c>
      <c r="X660" s="121">
        <v>120166</v>
      </c>
      <c r="Y660" s="121">
        <v>8505</v>
      </c>
      <c r="Z660" s="81">
        <v>43220</v>
      </c>
      <c r="AA660" s="24" t="s">
        <v>52</v>
      </c>
      <c r="AB660" s="8" t="s">
        <v>53</v>
      </c>
      <c r="AC660" s="11" t="s">
        <v>103</v>
      </c>
      <c r="AD660" s="11" t="s">
        <v>234</v>
      </c>
      <c r="AE660" s="48"/>
      <c r="AF660" s="48"/>
      <c r="AG660" s="49"/>
      <c r="AH660" s="115"/>
      <c r="AI660" s="116" t="s">
        <v>55</v>
      </c>
      <c r="AJ660" s="50"/>
      <c r="AK660" s="50"/>
      <c r="AL660" s="50"/>
      <c r="AM660" s="50"/>
      <c r="AN660" s="52"/>
      <c r="AO660" s="52"/>
      <c r="AP660" s="52"/>
      <c r="AQ660" s="52"/>
      <c r="AR660" s="52"/>
      <c r="AS660" s="117"/>
      <c r="AT660" s="117"/>
      <c r="AU660" s="117"/>
      <c r="AV660" s="117"/>
      <c r="AW660" s="117"/>
      <c r="AX660" s="56"/>
      <c r="AY660" s="56"/>
      <c r="AZ660" s="56"/>
      <c r="BA660" s="56"/>
      <c r="BB660" s="56"/>
      <c r="BC660" s="58"/>
    </row>
    <row r="661" spans="1:55" ht="12.5" customHeight="1" x14ac:dyDescent="0.25">
      <c r="A661" s="1"/>
      <c r="B661" t="s">
        <v>260</v>
      </c>
      <c r="C661" s="25" t="s">
        <v>238</v>
      </c>
      <c r="D661" s="24">
        <v>43</v>
      </c>
      <c r="E661" s="118" t="s">
        <v>41</v>
      </c>
      <c r="F661" s="43">
        <v>2019</v>
      </c>
      <c r="G661" s="44">
        <v>8.1020000000000003</v>
      </c>
      <c r="H661" s="97" t="s">
        <v>2788</v>
      </c>
      <c r="I661" s="8" t="s">
        <v>247</v>
      </c>
      <c r="J661" s="8" t="s">
        <v>150</v>
      </c>
      <c r="K661" s="44">
        <v>5.2</v>
      </c>
      <c r="L661" s="97" t="s">
        <v>69</v>
      </c>
      <c r="M661" s="97" t="s">
        <v>262</v>
      </c>
      <c r="N661" s="97" t="s">
        <v>263</v>
      </c>
      <c r="O661" s="97" t="s">
        <v>264</v>
      </c>
      <c r="P661" s="44">
        <v>27.62</v>
      </c>
      <c r="Q661" s="25" t="s">
        <v>265</v>
      </c>
      <c r="R661" s="97" t="s">
        <v>266</v>
      </c>
      <c r="S661" s="295" t="s">
        <v>5647</v>
      </c>
      <c r="T661" s="119"/>
      <c r="U661" s="292">
        <v>80490</v>
      </c>
      <c r="V661" s="292">
        <v>1239312</v>
      </c>
      <c r="W661" s="119"/>
      <c r="X661" s="121">
        <v>36527</v>
      </c>
      <c r="Y661" s="121">
        <v>2529</v>
      </c>
      <c r="Z661" s="81">
        <v>44315</v>
      </c>
      <c r="AA661" s="24" t="s">
        <v>52</v>
      </c>
      <c r="AB661" s="24" t="s">
        <v>52</v>
      </c>
      <c r="AC661" s="11" t="s">
        <v>103</v>
      </c>
      <c r="AD661" s="11" t="s">
        <v>234</v>
      </c>
      <c r="AE661" s="48"/>
      <c r="AF661" s="48"/>
      <c r="AG661" s="49"/>
      <c r="AH661" s="115"/>
      <c r="AI661" s="116" t="s">
        <v>55</v>
      </c>
      <c r="AJ661" s="50"/>
      <c r="AK661" s="50"/>
      <c r="AL661" s="50"/>
      <c r="AM661" s="50"/>
      <c r="AN661" s="52"/>
      <c r="AO661" s="52"/>
      <c r="AP661" s="52"/>
      <c r="AQ661" s="52"/>
      <c r="AR661" s="52"/>
      <c r="AS661" s="117"/>
      <c r="AT661" s="117"/>
      <c r="AU661" s="117"/>
      <c r="AV661" s="117"/>
      <c r="AW661" s="117"/>
      <c r="AX661" s="56"/>
      <c r="AY661" s="56"/>
      <c r="AZ661" s="56"/>
      <c r="BA661" s="56"/>
      <c r="BB661" s="56"/>
      <c r="BC661" s="58"/>
    </row>
    <row r="662" spans="1:55" ht="12.5" customHeight="1" x14ac:dyDescent="0.25">
      <c r="A662" s="1"/>
      <c r="B662" t="s">
        <v>3204</v>
      </c>
      <c r="C662" t="s">
        <v>238</v>
      </c>
      <c r="D662" s="24">
        <v>43</v>
      </c>
      <c r="E662" s="118" t="s">
        <v>41</v>
      </c>
      <c r="F662" s="43">
        <v>2013</v>
      </c>
      <c r="G662" s="44">
        <v>6.101</v>
      </c>
      <c r="H662" s="97" t="s">
        <v>5609</v>
      </c>
      <c r="I662" s="8" t="s">
        <v>247</v>
      </c>
      <c r="J662" s="8" t="s">
        <v>150</v>
      </c>
      <c r="K662" s="44">
        <v>6.4</v>
      </c>
      <c r="L662" s="97" t="s">
        <v>4388</v>
      </c>
      <c r="M662" s="97" t="s">
        <v>3205</v>
      </c>
      <c r="N662" s="97" t="s">
        <v>3206</v>
      </c>
      <c r="O662" s="97" t="s">
        <v>5648</v>
      </c>
      <c r="P662" s="44">
        <v>33.19</v>
      </c>
      <c r="Q662" s="97" t="s">
        <v>3207</v>
      </c>
      <c r="R662" s="97" t="s">
        <v>3208</v>
      </c>
      <c r="S662" s="295" t="s">
        <v>5649</v>
      </c>
      <c r="T662" s="292">
        <v>22000000</v>
      </c>
      <c r="U662" s="119"/>
      <c r="V662" s="292">
        <v>24000000</v>
      </c>
      <c r="W662" s="292">
        <v>1256837</v>
      </c>
      <c r="X662" s="121">
        <v>7163</v>
      </c>
      <c r="Y662" s="121">
        <v>10634</v>
      </c>
      <c r="Z662" s="81">
        <v>42000</v>
      </c>
      <c r="AA662" s="47" t="s">
        <v>52</v>
      </c>
      <c r="AB662" s="24" t="s">
        <v>53</v>
      </c>
      <c r="AC662" s="11" t="s">
        <v>103</v>
      </c>
      <c r="AD662" s="11" t="s">
        <v>234</v>
      </c>
      <c r="AE662" s="48"/>
      <c r="AF662" s="48"/>
      <c r="AG662" s="49"/>
      <c r="AH662" s="115"/>
      <c r="AI662" s="116" t="s">
        <v>55</v>
      </c>
      <c r="AJ662" s="50"/>
      <c r="AK662" s="50"/>
      <c r="AL662" s="50"/>
      <c r="AM662" s="50"/>
      <c r="AN662" s="52"/>
      <c r="AO662" s="52"/>
      <c r="AP662" s="52"/>
      <c r="AQ662" s="52"/>
      <c r="AR662" s="52"/>
      <c r="AS662" s="117"/>
      <c r="AT662" s="117"/>
      <c r="AU662" s="117"/>
      <c r="AV662" s="117"/>
      <c r="AW662" s="117"/>
      <c r="AX662" s="56"/>
      <c r="AY662" s="56"/>
      <c r="AZ662" s="56"/>
      <c r="BA662" s="56"/>
      <c r="BB662" s="56"/>
      <c r="BC662" s="58"/>
    </row>
    <row r="663" spans="1:55" ht="12.5" customHeight="1" x14ac:dyDescent="0.25">
      <c r="A663" s="1"/>
      <c r="B663" t="s">
        <v>3209</v>
      </c>
      <c r="C663" s="25" t="s">
        <v>274</v>
      </c>
      <c r="D663" s="24">
        <v>43</v>
      </c>
      <c r="E663" s="120" t="s">
        <v>41</v>
      </c>
      <c r="F663" s="43">
        <v>2018</v>
      </c>
      <c r="G663" s="44">
        <v>7.4059999999999997</v>
      </c>
      <c r="H663" s="97" t="s">
        <v>3210</v>
      </c>
      <c r="I663" s="8" t="s">
        <v>247</v>
      </c>
      <c r="J663" s="8" t="s">
        <v>150</v>
      </c>
      <c r="K663" s="44">
        <v>7.5</v>
      </c>
      <c r="L663" s="97" t="s">
        <v>622</v>
      </c>
      <c r="M663" s="97" t="s">
        <v>3211</v>
      </c>
      <c r="N663" s="97" t="s">
        <v>3212</v>
      </c>
      <c r="O663" s="97" t="s">
        <v>2501</v>
      </c>
      <c r="P663" s="44">
        <v>27.73</v>
      </c>
      <c r="Q663" s="25" t="s">
        <v>3213</v>
      </c>
      <c r="R663" s="97"/>
      <c r="S663" s="295" t="s">
        <v>5650</v>
      </c>
      <c r="T663" s="292">
        <v>200000000</v>
      </c>
      <c r="U663" s="292">
        <v>608581744</v>
      </c>
      <c r="V663" s="292">
        <v>1242805359</v>
      </c>
      <c r="W663" s="292">
        <v>15541152</v>
      </c>
      <c r="X663" s="121">
        <v>255480</v>
      </c>
      <c r="Y663" s="121">
        <v>348999</v>
      </c>
      <c r="Z663" s="81">
        <v>43625</v>
      </c>
      <c r="AA663" s="24" t="s">
        <v>52</v>
      </c>
      <c r="AB663" s="24" t="s">
        <v>53</v>
      </c>
      <c r="AC663" s="11" t="s">
        <v>103</v>
      </c>
      <c r="AD663" s="11" t="s">
        <v>234</v>
      </c>
      <c r="AE663" s="48"/>
      <c r="AF663" s="48"/>
      <c r="AG663" s="49"/>
      <c r="AH663" s="115"/>
      <c r="AI663" s="116" t="s">
        <v>55</v>
      </c>
      <c r="AJ663" s="50"/>
      <c r="AK663" s="50"/>
      <c r="AL663" s="50"/>
      <c r="AM663" s="50"/>
      <c r="AN663" s="52"/>
      <c r="AO663" s="52"/>
      <c r="AP663" s="52"/>
      <c r="AQ663" s="52"/>
      <c r="AR663" s="52"/>
      <c r="AS663" s="117"/>
      <c r="AT663" s="117"/>
      <c r="AU663" s="117"/>
      <c r="AV663" s="117"/>
      <c r="AW663" s="117"/>
      <c r="AX663" s="56"/>
      <c r="AY663" s="56"/>
      <c r="AZ663" s="56"/>
      <c r="BA663" s="56"/>
      <c r="BB663" s="56"/>
      <c r="BC663" s="58"/>
    </row>
    <row r="664" spans="1:55" ht="12.5" customHeight="1" x14ac:dyDescent="0.25">
      <c r="A664" s="1"/>
      <c r="B664" t="s">
        <v>3214</v>
      </c>
      <c r="C664" s="25" t="s">
        <v>238</v>
      </c>
      <c r="D664" s="24">
        <v>43</v>
      </c>
      <c r="E664" s="118" t="s">
        <v>41</v>
      </c>
      <c r="F664" s="43">
        <v>2014</v>
      </c>
      <c r="G664" s="44">
        <v>5.9109999999999996</v>
      </c>
      <c r="H664" s="97" t="s">
        <v>2720</v>
      </c>
      <c r="I664" s="8" t="s">
        <v>121</v>
      </c>
      <c r="J664" s="8"/>
      <c r="K664" s="44">
        <v>6.4</v>
      </c>
      <c r="L664" s="97" t="s">
        <v>1288</v>
      </c>
      <c r="M664" s="97" t="s">
        <v>3215</v>
      </c>
      <c r="N664" s="97" t="s">
        <v>3216</v>
      </c>
      <c r="O664" s="97" t="s">
        <v>5651</v>
      </c>
      <c r="P664" s="44">
        <v>18.63</v>
      </c>
      <c r="Q664" s="25" t="s">
        <v>3217</v>
      </c>
      <c r="R664" s="97" t="s">
        <v>3218</v>
      </c>
      <c r="S664" s="295" t="s">
        <v>5652</v>
      </c>
      <c r="T664" s="119"/>
      <c r="U664" s="119"/>
      <c r="V664" s="292">
        <v>3688222</v>
      </c>
      <c r="W664" s="119"/>
      <c r="X664" s="121">
        <v>1626</v>
      </c>
      <c r="Y664" s="121">
        <v>2414</v>
      </c>
      <c r="Z664" s="81">
        <v>44180</v>
      </c>
      <c r="AA664" s="8" t="s">
        <v>52</v>
      </c>
      <c r="AB664" s="8" t="s">
        <v>53</v>
      </c>
      <c r="AC664" s="11" t="s">
        <v>103</v>
      </c>
      <c r="AD664" s="11" t="s">
        <v>234</v>
      </c>
      <c r="AE664" s="48"/>
      <c r="AF664" s="48"/>
      <c r="AG664" s="49"/>
      <c r="AH664" s="115"/>
      <c r="AI664" s="116" t="s">
        <v>55</v>
      </c>
      <c r="AJ664" s="50"/>
      <c r="AK664" s="50"/>
      <c r="AL664" s="50"/>
      <c r="AM664" s="50"/>
      <c r="AN664" s="52"/>
      <c r="AO664" s="52"/>
      <c r="AP664" s="52"/>
      <c r="AQ664" s="52"/>
      <c r="AR664" s="52"/>
      <c r="AS664" s="117"/>
      <c r="AT664" s="117"/>
      <c r="AU664" s="117"/>
      <c r="AV664" s="117"/>
      <c r="AW664" s="117"/>
      <c r="AX664" s="56"/>
      <c r="AY664" s="56"/>
      <c r="AZ664" s="56"/>
      <c r="BA664" s="56"/>
      <c r="BB664" s="56"/>
      <c r="BC664" s="58"/>
    </row>
    <row r="665" spans="1:55" ht="12.5" customHeight="1" x14ac:dyDescent="0.25">
      <c r="A665" s="1"/>
      <c r="B665" s="65" t="s">
        <v>3219</v>
      </c>
      <c r="C665" s="25" t="s">
        <v>238</v>
      </c>
      <c r="D665" s="24">
        <v>43</v>
      </c>
      <c r="E665" s="194" t="s">
        <v>41</v>
      </c>
      <c r="F665" s="43">
        <v>2017</v>
      </c>
      <c r="G665" s="141">
        <v>8.7230000000000008</v>
      </c>
      <c r="H665" s="25" t="s">
        <v>4389</v>
      </c>
      <c r="I665" s="8" t="s">
        <v>121</v>
      </c>
      <c r="J665" s="8" t="s">
        <v>150</v>
      </c>
      <c r="K665" s="44">
        <v>8.4</v>
      </c>
      <c r="L665" s="25" t="s">
        <v>987</v>
      </c>
      <c r="M665" s="25" t="s">
        <v>3220</v>
      </c>
      <c r="N665" s="25" t="s">
        <v>3221</v>
      </c>
      <c r="O665" s="25" t="s">
        <v>2501</v>
      </c>
      <c r="P665" s="44">
        <v>25.65</v>
      </c>
      <c r="Q665" s="41" t="s">
        <v>3222</v>
      </c>
      <c r="R665" s="97"/>
      <c r="S665" s="295" t="s">
        <v>5653</v>
      </c>
      <c r="T665" s="292">
        <v>175000000</v>
      </c>
      <c r="U665" s="292">
        <v>210460015</v>
      </c>
      <c r="V665" s="292">
        <v>814641172</v>
      </c>
      <c r="W665" s="292">
        <v>9788410</v>
      </c>
      <c r="X665" s="121">
        <v>762132</v>
      </c>
      <c r="Y665" s="121">
        <v>642539</v>
      </c>
      <c r="Z665" s="81">
        <v>43220</v>
      </c>
      <c r="AA665" s="8" t="s">
        <v>52</v>
      </c>
      <c r="AB665" s="8" t="s">
        <v>53</v>
      </c>
      <c r="AC665" s="11" t="s">
        <v>103</v>
      </c>
      <c r="AD665" s="11" t="s">
        <v>234</v>
      </c>
      <c r="AE665" s="48"/>
      <c r="AF665" s="48"/>
      <c r="AG665" s="49"/>
      <c r="AH665" s="115"/>
      <c r="AI665" s="116" t="s">
        <v>55</v>
      </c>
      <c r="AJ665" s="50"/>
      <c r="AK665" s="50"/>
      <c r="AL665" s="50"/>
      <c r="AM665" s="50"/>
      <c r="AN665" s="52"/>
      <c r="AO665" s="52"/>
      <c r="AP665" s="52"/>
      <c r="AQ665" s="52"/>
      <c r="AR665" s="52"/>
      <c r="AS665" s="117"/>
      <c r="AT665" s="117"/>
      <c r="AU665" s="117"/>
      <c r="AV665" s="117"/>
      <c r="AW665" s="117"/>
      <c r="AX665" s="56"/>
      <c r="AY665" s="56"/>
      <c r="AZ665" s="56"/>
      <c r="BA665" s="56"/>
      <c r="BB665" s="56"/>
      <c r="BC665" s="58"/>
    </row>
    <row r="666" spans="1:55" ht="12.5" customHeight="1" x14ac:dyDescent="0.25">
      <c r="A666" s="1"/>
      <c r="B666" t="s">
        <v>3223</v>
      </c>
      <c r="C666" s="25" t="s">
        <v>238</v>
      </c>
      <c r="D666" s="24">
        <v>43</v>
      </c>
      <c r="E666" s="118" t="s">
        <v>41</v>
      </c>
      <c r="F666" s="43">
        <v>2011</v>
      </c>
      <c r="G666" s="44">
        <v>6.1280000000000001</v>
      </c>
      <c r="H666" s="97" t="s">
        <v>5654</v>
      </c>
      <c r="I666" s="8" t="s">
        <v>67</v>
      </c>
      <c r="J666" s="8" t="s">
        <v>150</v>
      </c>
      <c r="K666" s="44">
        <v>5.4</v>
      </c>
      <c r="L666" s="97" t="s">
        <v>351</v>
      </c>
      <c r="M666" s="97" t="s">
        <v>3224</v>
      </c>
      <c r="N666" s="97" t="s">
        <v>3225</v>
      </c>
      <c r="O666" s="97" t="s">
        <v>3226</v>
      </c>
      <c r="P666" s="44">
        <v>37.22</v>
      </c>
      <c r="Q666" s="25" t="s">
        <v>3227</v>
      </c>
      <c r="R666" s="97"/>
      <c r="S666" s="295" t="s">
        <v>5655</v>
      </c>
      <c r="T666" s="292">
        <v>150000000</v>
      </c>
      <c r="U666" s="292">
        <v>21392758</v>
      </c>
      <c r="V666" s="292">
        <v>38992758</v>
      </c>
      <c r="W666" s="292">
        <v>5730921</v>
      </c>
      <c r="X666" s="121">
        <v>21023</v>
      </c>
      <c r="Y666" s="121">
        <v>24571</v>
      </c>
      <c r="Z666" s="81">
        <v>40796</v>
      </c>
      <c r="AA666" s="24" t="s">
        <v>52</v>
      </c>
      <c r="AB666" s="24" t="s">
        <v>52</v>
      </c>
      <c r="AC666" s="11" t="s">
        <v>103</v>
      </c>
      <c r="AD666" s="11" t="s">
        <v>234</v>
      </c>
      <c r="AE666" s="48"/>
      <c r="AF666" s="48"/>
      <c r="AG666" s="49"/>
      <c r="AH666" s="115"/>
      <c r="AI666" s="116" t="s">
        <v>55</v>
      </c>
      <c r="AJ666" s="50"/>
      <c r="AK666" s="50"/>
      <c r="AL666" s="50"/>
      <c r="AM666" s="50"/>
      <c r="AN666" s="52"/>
      <c r="AO666" s="52"/>
      <c r="AP666" s="52"/>
      <c r="AQ666" s="52"/>
      <c r="AR666" s="52"/>
      <c r="AS666" s="117"/>
      <c r="AT666" s="117"/>
      <c r="AU666" s="117"/>
      <c r="AV666" s="117"/>
      <c r="AW666" s="117"/>
      <c r="AX666" s="56"/>
      <c r="AY666" s="56"/>
      <c r="AZ666" s="56"/>
      <c r="BA666" s="56"/>
      <c r="BB666" s="56"/>
      <c r="BC666" s="58"/>
    </row>
    <row r="667" spans="1:55" ht="12.5" customHeight="1" x14ac:dyDescent="0.25">
      <c r="A667" s="1"/>
      <c r="B667" t="s">
        <v>3228</v>
      </c>
      <c r="C667" s="25" t="s">
        <v>274</v>
      </c>
      <c r="D667" s="24">
        <v>43</v>
      </c>
      <c r="E667" s="122" t="s">
        <v>41</v>
      </c>
      <c r="F667" s="43">
        <v>2016</v>
      </c>
      <c r="G667" s="44">
        <v>6.88</v>
      </c>
      <c r="H667" s="25" t="s">
        <v>339</v>
      </c>
      <c r="I667" s="8" t="s">
        <v>247</v>
      </c>
      <c r="J667" s="8" t="s">
        <v>150</v>
      </c>
      <c r="K667" s="44">
        <v>6.5</v>
      </c>
      <c r="L667" s="25" t="s">
        <v>622</v>
      </c>
      <c r="M667" s="25" t="s">
        <v>4390</v>
      </c>
      <c r="N667" s="25" t="s">
        <v>5656</v>
      </c>
      <c r="O667" s="25" t="s">
        <v>2648</v>
      </c>
      <c r="P667" s="44">
        <v>31.51</v>
      </c>
      <c r="Q667" t="s">
        <v>3229</v>
      </c>
      <c r="R667" s="25"/>
      <c r="S667" s="7" t="s">
        <v>5657</v>
      </c>
      <c r="T667" s="292">
        <v>75000000</v>
      </c>
      <c r="U667" s="292">
        <v>368623860</v>
      </c>
      <c r="V667" s="292">
        <v>875697467</v>
      </c>
      <c r="W667" s="292">
        <v>34343331</v>
      </c>
      <c r="X667" s="121">
        <v>308074</v>
      </c>
      <c r="Y667" s="121">
        <v>226228</v>
      </c>
      <c r="Z667" s="81">
        <v>42715</v>
      </c>
      <c r="AA667" s="24" t="s">
        <v>52</v>
      </c>
      <c r="AB667" s="24" t="s">
        <v>53</v>
      </c>
      <c r="AC667" s="11" t="s">
        <v>103</v>
      </c>
      <c r="AD667" s="11" t="s">
        <v>234</v>
      </c>
      <c r="AE667" s="48"/>
      <c r="AF667" s="48"/>
      <c r="AG667" s="49"/>
      <c r="AH667" s="48"/>
      <c r="AI667" s="116" t="s">
        <v>55</v>
      </c>
      <c r="AJ667" s="50" t="s">
        <v>79</v>
      </c>
      <c r="AK667" s="50" t="s">
        <v>80</v>
      </c>
      <c r="AL667" s="50">
        <v>384</v>
      </c>
      <c r="AM667" s="50" t="s">
        <v>116</v>
      </c>
      <c r="AN667" s="52" t="s">
        <v>82</v>
      </c>
      <c r="AO667" s="52" t="s">
        <v>325</v>
      </c>
      <c r="AP667" s="52" t="s">
        <v>619</v>
      </c>
      <c r="AQ667" s="52">
        <v>4764</v>
      </c>
      <c r="AR667" s="52"/>
      <c r="AS667" s="54"/>
      <c r="AT667" s="54"/>
      <c r="AU667" s="54"/>
      <c r="AV667" s="54"/>
      <c r="AW667" s="54"/>
      <c r="AX667" s="56"/>
      <c r="AY667" s="56"/>
      <c r="AZ667" s="56"/>
      <c r="BA667" s="56"/>
      <c r="BB667" s="56"/>
      <c r="BC667" s="58"/>
    </row>
    <row r="668" spans="1:55" ht="12.5" customHeight="1" x14ac:dyDescent="0.25">
      <c r="A668" s="1"/>
      <c r="B668" s="65" t="s">
        <v>3230</v>
      </c>
      <c r="C668" s="25" t="s">
        <v>274</v>
      </c>
      <c r="D668" s="24">
        <v>43</v>
      </c>
      <c r="E668" s="124" t="s">
        <v>41</v>
      </c>
      <c r="F668" s="43">
        <v>2019</v>
      </c>
      <c r="G668" s="44">
        <v>6.83</v>
      </c>
      <c r="H668" s="25" t="s">
        <v>339</v>
      </c>
      <c r="I668" s="8" t="s">
        <v>247</v>
      </c>
      <c r="J668" s="8" t="s">
        <v>150</v>
      </c>
      <c r="K668" s="44">
        <v>6.4</v>
      </c>
      <c r="L668" s="25" t="s">
        <v>2549</v>
      </c>
      <c r="M668" s="25" t="s">
        <v>3231</v>
      </c>
      <c r="N668" s="25" t="s">
        <v>5658</v>
      </c>
      <c r="O668" s="25" t="s">
        <v>3232</v>
      </c>
      <c r="P668" s="44">
        <v>27</v>
      </c>
      <c r="Q668" s="41" t="s">
        <v>3233</v>
      </c>
      <c r="R668" s="97"/>
      <c r="S668" s="295" t="s">
        <v>5659</v>
      </c>
      <c r="T668" s="292">
        <v>80000000</v>
      </c>
      <c r="U668" s="292">
        <v>158980250</v>
      </c>
      <c r="V668" s="292">
        <v>431164459</v>
      </c>
      <c r="W668" s="292">
        <v>25052143</v>
      </c>
      <c r="X668" s="121">
        <v>210792</v>
      </c>
      <c r="Y668" s="121">
        <v>73299</v>
      </c>
      <c r="Z668" s="81">
        <v>43821</v>
      </c>
      <c r="AA668" s="24" t="s">
        <v>52</v>
      </c>
      <c r="AB668" s="24" t="s">
        <v>53</v>
      </c>
      <c r="AC668" s="11" t="s">
        <v>103</v>
      </c>
      <c r="AD668" s="11" t="s">
        <v>234</v>
      </c>
      <c r="AE668" s="48"/>
      <c r="AF668" s="48"/>
      <c r="AG668" s="49"/>
      <c r="AH668" s="115"/>
      <c r="AI668" s="116" t="s">
        <v>55</v>
      </c>
      <c r="AJ668" s="50"/>
      <c r="AK668" s="50"/>
      <c r="AL668" s="50"/>
      <c r="AM668" s="50"/>
      <c r="AN668" s="52" t="s">
        <v>82</v>
      </c>
      <c r="AO668" s="52" t="s">
        <v>325</v>
      </c>
      <c r="AP668" s="52"/>
      <c r="AQ668" s="52"/>
      <c r="AR668" s="52"/>
      <c r="AS668" s="117"/>
      <c r="AT668" s="117"/>
      <c r="AU668" s="117"/>
      <c r="AV668" s="117"/>
      <c r="AW668" s="117"/>
      <c r="AX668" s="56"/>
      <c r="AY668" s="56"/>
      <c r="AZ668" s="56"/>
      <c r="BA668" s="56"/>
      <c r="BB668" s="56"/>
      <c r="BC668" s="58"/>
    </row>
    <row r="669" spans="1:55" ht="12.5" customHeight="1" x14ac:dyDescent="0.25">
      <c r="A669" s="1"/>
      <c r="B669" t="s">
        <v>3234</v>
      </c>
      <c r="C669" s="25" t="s">
        <v>238</v>
      </c>
      <c r="D669" s="24">
        <v>43</v>
      </c>
      <c r="E669" s="118" t="s">
        <v>41</v>
      </c>
      <c r="F669" s="43">
        <v>2013</v>
      </c>
      <c r="G669" s="44">
        <v>5.2359999999999998</v>
      </c>
      <c r="H669" s="97" t="s">
        <v>3235</v>
      </c>
      <c r="I669" s="8" t="s">
        <v>247</v>
      </c>
      <c r="J669" s="8" t="s">
        <v>150</v>
      </c>
      <c r="K669" s="44">
        <v>4.8</v>
      </c>
      <c r="L669" s="97" t="s">
        <v>2060</v>
      </c>
      <c r="M669" s="97" t="s">
        <v>3236</v>
      </c>
      <c r="N669" s="97" t="s">
        <v>3237</v>
      </c>
      <c r="O669" s="97" t="s">
        <v>5660</v>
      </c>
      <c r="P669" s="44">
        <v>22.9</v>
      </c>
      <c r="Q669" s="97" t="s">
        <v>3238</v>
      </c>
      <c r="R669" s="97"/>
      <c r="S669" s="295" t="s">
        <v>5661</v>
      </c>
      <c r="T669" s="119"/>
      <c r="U669" s="119"/>
      <c r="V669" s="292">
        <v>26245725</v>
      </c>
      <c r="W669" s="292">
        <v>5641950</v>
      </c>
      <c r="X669" s="121">
        <v>9387</v>
      </c>
      <c r="Y669" s="121">
        <v>13220</v>
      </c>
      <c r="Z669" s="81">
        <v>42000</v>
      </c>
      <c r="AA669" s="47" t="s">
        <v>52</v>
      </c>
      <c r="AB669" s="24" t="s">
        <v>52</v>
      </c>
      <c r="AC669" s="11" t="s">
        <v>103</v>
      </c>
      <c r="AD669" s="11" t="s">
        <v>234</v>
      </c>
      <c r="AE669" s="48"/>
      <c r="AF669" s="48"/>
      <c r="AG669" s="49"/>
      <c r="AH669" s="115"/>
      <c r="AI669" s="116" t="s">
        <v>55</v>
      </c>
      <c r="AJ669" s="50"/>
      <c r="AK669" s="50"/>
      <c r="AL669" s="50"/>
      <c r="AM669" s="50"/>
      <c r="AN669" s="52"/>
      <c r="AO669" s="52"/>
      <c r="AP669" s="52"/>
      <c r="AQ669" s="52"/>
      <c r="AR669" s="52"/>
      <c r="AS669" s="117"/>
      <c r="AT669" s="117"/>
      <c r="AU669" s="117"/>
      <c r="AV669" s="117"/>
      <c r="AW669" s="117"/>
      <c r="AX669" s="56"/>
      <c r="AY669" s="56"/>
      <c r="AZ669" s="56"/>
      <c r="BA669" s="56"/>
      <c r="BB669" s="56"/>
      <c r="BC669" s="58"/>
    </row>
    <row r="670" spans="1:55" ht="12.5" customHeight="1" x14ac:dyDescent="0.25">
      <c r="A670" s="1"/>
      <c r="B670" t="s">
        <v>3239</v>
      </c>
      <c r="C670" s="25" t="s">
        <v>238</v>
      </c>
      <c r="D670" s="24">
        <v>43</v>
      </c>
      <c r="E670" s="118" t="s">
        <v>41</v>
      </c>
      <c r="F670" s="43">
        <v>2012</v>
      </c>
      <c r="G670" s="44">
        <v>4.2919999999999998</v>
      </c>
      <c r="H670" s="97" t="s">
        <v>2720</v>
      </c>
      <c r="I670" s="8" t="s">
        <v>143</v>
      </c>
      <c r="J670" s="8" t="s">
        <v>150</v>
      </c>
      <c r="K670" s="44">
        <v>4.3</v>
      </c>
      <c r="L670" s="97" t="s">
        <v>2429</v>
      </c>
      <c r="M670" s="97" t="s">
        <v>3240</v>
      </c>
      <c r="N670" s="97" t="s">
        <v>3241</v>
      </c>
      <c r="O670" s="97" t="s">
        <v>5662</v>
      </c>
      <c r="P670" s="44">
        <v>17.48</v>
      </c>
      <c r="Q670" s="97" t="s">
        <v>3242</v>
      </c>
      <c r="R670" s="97" t="s">
        <v>3243</v>
      </c>
      <c r="S670" s="295" t="s">
        <v>5663</v>
      </c>
      <c r="T670" s="119"/>
      <c r="U670" s="119"/>
      <c r="V670" s="119"/>
      <c r="W670" s="119"/>
      <c r="X670" s="121">
        <v>774</v>
      </c>
      <c r="Y670" s="121">
        <v>849</v>
      </c>
      <c r="Z670" s="81">
        <v>42000</v>
      </c>
      <c r="AA670" s="47" t="s">
        <v>52</v>
      </c>
      <c r="AB670" s="24" t="s">
        <v>52</v>
      </c>
      <c r="AC670" s="11" t="s">
        <v>103</v>
      </c>
      <c r="AD670" s="11" t="s">
        <v>234</v>
      </c>
      <c r="AE670" s="48"/>
      <c r="AF670" s="48"/>
      <c r="AG670" s="49"/>
      <c r="AH670" s="115"/>
      <c r="AI670" s="116" t="s">
        <v>55</v>
      </c>
      <c r="AJ670" s="50"/>
      <c r="AK670" s="50"/>
      <c r="AL670" s="50"/>
      <c r="AM670" s="50"/>
      <c r="AN670" s="52"/>
      <c r="AO670" s="52"/>
      <c r="AP670" s="52"/>
      <c r="AQ670" s="52"/>
      <c r="AR670" s="52"/>
      <c r="AS670" s="117"/>
      <c r="AT670" s="117"/>
      <c r="AU670" s="117"/>
      <c r="AV670" s="117"/>
      <c r="AW670" s="117"/>
      <c r="AX670" s="56"/>
      <c r="AY670" s="56"/>
      <c r="AZ670" s="56"/>
      <c r="BA670" s="56"/>
      <c r="BB670" s="56"/>
      <c r="BC670" s="58"/>
    </row>
    <row r="671" spans="1:55" ht="12.5" customHeight="1" x14ac:dyDescent="0.25">
      <c r="A671" s="1"/>
      <c r="B671" t="s">
        <v>3244</v>
      </c>
      <c r="C671" s="25" t="s">
        <v>274</v>
      </c>
      <c r="D671" s="24">
        <v>43</v>
      </c>
      <c r="E671" s="118" t="s">
        <v>41</v>
      </c>
      <c r="F671" s="43">
        <v>2006</v>
      </c>
      <c r="G671" s="44">
        <v>7.5190000000000001</v>
      </c>
      <c r="H671" s="97" t="s">
        <v>3249</v>
      </c>
      <c r="I671" s="8" t="s">
        <v>67</v>
      </c>
      <c r="J671" s="8" t="s">
        <v>68</v>
      </c>
      <c r="K671" s="44">
        <v>7.3</v>
      </c>
      <c r="L671" s="97" t="s">
        <v>59</v>
      </c>
      <c r="M671" s="97" t="s">
        <v>3245</v>
      </c>
      <c r="N671" s="97" t="s">
        <v>3246</v>
      </c>
      <c r="O671" s="97" t="s">
        <v>2501</v>
      </c>
      <c r="P671" s="44">
        <v>42.1</v>
      </c>
      <c r="Q671" s="25" t="s">
        <v>3247</v>
      </c>
      <c r="R671" s="97"/>
      <c r="S671" s="295" t="s">
        <v>5664</v>
      </c>
      <c r="T671" s="292">
        <v>120000000</v>
      </c>
      <c r="U671" s="292">
        <v>244082982</v>
      </c>
      <c r="V671" s="292">
        <v>461983149</v>
      </c>
      <c r="W671" s="292">
        <v>4020000</v>
      </c>
      <c r="X671" s="121">
        <v>435511</v>
      </c>
      <c r="Y671" s="121">
        <v>498025</v>
      </c>
      <c r="Z671" s="81">
        <v>41660</v>
      </c>
      <c r="AA671" s="24" t="s">
        <v>52</v>
      </c>
      <c r="AB671" s="24" t="s">
        <v>52</v>
      </c>
      <c r="AC671" s="11" t="s">
        <v>103</v>
      </c>
      <c r="AD671" s="11" t="s">
        <v>234</v>
      </c>
      <c r="AE671" s="48"/>
      <c r="AF671" s="48"/>
      <c r="AG671" s="49"/>
      <c r="AH671" s="115"/>
      <c r="AI671" s="116" t="s">
        <v>55</v>
      </c>
      <c r="AJ671" s="50"/>
      <c r="AK671" s="50"/>
      <c r="AL671" s="50"/>
      <c r="AM671" s="50"/>
      <c r="AN671" s="52"/>
      <c r="AO671" s="52"/>
      <c r="AP671" s="52"/>
      <c r="AQ671" s="52"/>
      <c r="AR671" s="52"/>
      <c r="AS671" s="117"/>
      <c r="AT671" s="117"/>
      <c r="AU671" s="117"/>
      <c r="AV671" s="117"/>
      <c r="AW671" s="117"/>
      <c r="AX671" s="56"/>
      <c r="AY671" s="56"/>
      <c r="AZ671" s="56"/>
      <c r="BA671" s="56"/>
      <c r="BB671" s="56"/>
      <c r="BC671" s="58"/>
    </row>
    <row r="672" spans="1:55" ht="12.5" customHeight="1" x14ac:dyDescent="0.25">
      <c r="A672" s="1"/>
      <c r="B672" t="s">
        <v>3248</v>
      </c>
      <c r="C672" s="25" t="s">
        <v>274</v>
      </c>
      <c r="D672" s="24">
        <v>43</v>
      </c>
      <c r="E672" s="118" t="s">
        <v>41</v>
      </c>
      <c r="F672" s="43">
        <v>2011</v>
      </c>
      <c r="G672" s="44">
        <v>6.8159999999999998</v>
      </c>
      <c r="H672" s="97" t="s">
        <v>5665</v>
      </c>
      <c r="I672" s="8" t="s">
        <v>67</v>
      </c>
      <c r="J672" s="8" t="s">
        <v>68</v>
      </c>
      <c r="K672" s="44">
        <v>6.2</v>
      </c>
      <c r="L672" s="97" t="s">
        <v>622</v>
      </c>
      <c r="M672" s="97" t="s">
        <v>3250</v>
      </c>
      <c r="N672" s="97" t="s">
        <v>5666</v>
      </c>
      <c r="O672" s="97" t="s">
        <v>2501</v>
      </c>
      <c r="P672" s="44">
        <v>32.54</v>
      </c>
      <c r="Q672" s="25" t="s">
        <v>3251</v>
      </c>
      <c r="R672" s="97"/>
      <c r="S672" s="295"/>
      <c r="T672" s="292">
        <v>200000000</v>
      </c>
      <c r="U672" s="292">
        <v>191452396</v>
      </c>
      <c r="V672" s="292">
        <v>559852396</v>
      </c>
      <c r="W672" s="292">
        <v>19920129</v>
      </c>
      <c r="X672" s="121">
        <v>170600</v>
      </c>
      <c r="Y672" s="121">
        <v>233756</v>
      </c>
      <c r="Z672" s="81">
        <v>40855</v>
      </c>
      <c r="AA672" s="24" t="s">
        <v>52</v>
      </c>
      <c r="AB672" s="24" t="s">
        <v>52</v>
      </c>
      <c r="AC672" s="11" t="s">
        <v>103</v>
      </c>
      <c r="AD672" s="11" t="s">
        <v>234</v>
      </c>
      <c r="AE672" s="48"/>
      <c r="AF672" s="48"/>
      <c r="AG672" s="49"/>
      <c r="AH672" s="115"/>
      <c r="AI672" s="116" t="s">
        <v>55</v>
      </c>
      <c r="AJ672" s="50"/>
      <c r="AK672" s="50"/>
      <c r="AL672" s="50"/>
      <c r="AM672" s="50"/>
      <c r="AN672" s="52"/>
      <c r="AO672" s="52"/>
      <c r="AP672" s="52"/>
      <c r="AQ672" s="52"/>
      <c r="AR672" s="52"/>
      <c r="AS672" s="117"/>
      <c r="AT672" s="117"/>
      <c r="AU672" s="117"/>
      <c r="AV672" s="117"/>
      <c r="AW672" s="117"/>
      <c r="AX672" s="56"/>
      <c r="AY672" s="56"/>
      <c r="AZ672" s="56"/>
      <c r="BA672" s="56"/>
      <c r="BB672" s="56"/>
      <c r="BC672" s="58"/>
    </row>
    <row r="673" spans="1:55" ht="12.5" customHeight="1" x14ac:dyDescent="0.25">
      <c r="A673" s="1"/>
      <c r="B673" s="140" t="s">
        <v>3252</v>
      </c>
      <c r="C673" s="25" t="s">
        <v>274</v>
      </c>
      <c r="D673" s="24">
        <v>43</v>
      </c>
      <c r="E673" s="120" t="s">
        <v>41</v>
      </c>
      <c r="F673" s="43">
        <v>2017</v>
      </c>
      <c r="G673" s="44">
        <v>7.2750000000000004</v>
      </c>
      <c r="H673" s="97" t="s">
        <v>3249</v>
      </c>
      <c r="I673" s="8" t="s">
        <v>247</v>
      </c>
      <c r="J673" s="8" t="s">
        <v>68</v>
      </c>
      <c r="K673" s="44">
        <v>6.7</v>
      </c>
      <c r="L673" s="97" t="s">
        <v>622</v>
      </c>
      <c r="M673" s="97" t="s">
        <v>3253</v>
      </c>
      <c r="N673" s="97" t="s">
        <v>5667</v>
      </c>
      <c r="O673" s="97" t="s">
        <v>2501</v>
      </c>
      <c r="P673" s="44">
        <v>23.91</v>
      </c>
      <c r="Q673" s="25" t="s">
        <v>3254</v>
      </c>
      <c r="R673" s="97"/>
      <c r="S673" s="295" t="s">
        <v>5668</v>
      </c>
      <c r="T673" s="292">
        <v>175000000</v>
      </c>
      <c r="U673" s="292">
        <v>152901115</v>
      </c>
      <c r="V673" s="292">
        <v>383930656</v>
      </c>
      <c r="W673" s="292">
        <v>10784524</v>
      </c>
      <c r="X673" s="121">
        <v>192385</v>
      </c>
      <c r="Y673" s="121">
        <v>134364</v>
      </c>
      <c r="Z673" s="81">
        <v>43090</v>
      </c>
      <c r="AA673" s="24" t="s">
        <v>52</v>
      </c>
      <c r="AB673" s="24" t="s">
        <v>53</v>
      </c>
      <c r="AC673" s="11" t="s">
        <v>103</v>
      </c>
      <c r="AD673" s="11" t="s">
        <v>234</v>
      </c>
      <c r="AE673" s="48"/>
      <c r="AF673" s="48"/>
      <c r="AG673" s="49"/>
      <c r="AH673" s="115"/>
      <c r="AI673" s="116" t="s">
        <v>55</v>
      </c>
      <c r="AJ673" s="50"/>
      <c r="AK673" s="50"/>
      <c r="AL673" s="50"/>
      <c r="AM673" s="50"/>
      <c r="AN673" s="52"/>
      <c r="AO673" s="52"/>
      <c r="AP673" s="52"/>
      <c r="AQ673" s="52"/>
      <c r="AR673" s="52"/>
      <c r="AS673" s="117"/>
      <c r="AT673" s="117"/>
      <c r="AU673" s="117"/>
      <c r="AV673" s="117"/>
      <c r="AW673" s="117"/>
      <c r="AX673" s="56"/>
      <c r="AY673" s="56"/>
      <c r="AZ673" s="56"/>
      <c r="BA673" s="56"/>
      <c r="BB673" s="56"/>
      <c r="BC673" s="58"/>
    </row>
    <row r="674" spans="1:55" ht="12.5" customHeight="1" x14ac:dyDescent="0.25">
      <c r="A674" s="1"/>
      <c r="B674" t="s">
        <v>3255</v>
      </c>
      <c r="C674" s="83" t="s">
        <v>238</v>
      </c>
      <c r="D674" s="24">
        <v>43</v>
      </c>
      <c r="E674" s="118" t="s">
        <v>41</v>
      </c>
      <c r="F674" s="43">
        <v>2011</v>
      </c>
      <c r="G674" s="44">
        <v>5.6609999999999996</v>
      </c>
      <c r="H674" s="97" t="s">
        <v>2816</v>
      </c>
      <c r="I674" s="8" t="s">
        <v>247</v>
      </c>
      <c r="J674" s="8" t="s">
        <v>150</v>
      </c>
      <c r="K674" s="44">
        <v>4.7</v>
      </c>
      <c r="L674" s="97" t="s">
        <v>5669</v>
      </c>
      <c r="M674" s="97" t="s">
        <v>3256</v>
      </c>
      <c r="N674" s="97" t="s">
        <v>3257</v>
      </c>
      <c r="O674" s="97" t="s">
        <v>5670</v>
      </c>
      <c r="P674" s="44">
        <v>19.5</v>
      </c>
      <c r="Q674" t="s">
        <v>3258</v>
      </c>
      <c r="R674" t="s">
        <v>3259</v>
      </c>
      <c r="S674" s="7" t="s">
        <v>5671</v>
      </c>
      <c r="T674" s="5"/>
      <c r="U674" s="5"/>
      <c r="V674" s="5"/>
      <c r="W674" s="5"/>
      <c r="X674" s="121">
        <v>348</v>
      </c>
      <c r="Y674" s="121">
        <v>1992</v>
      </c>
      <c r="Z674" s="81">
        <v>41356</v>
      </c>
      <c r="AA674" s="22" t="s">
        <v>52</v>
      </c>
      <c r="AB674" s="22" t="s">
        <v>52</v>
      </c>
      <c r="AC674" s="11" t="s">
        <v>103</v>
      </c>
      <c r="AD674" s="11" t="s">
        <v>234</v>
      </c>
      <c r="AE674" s="48"/>
      <c r="AF674" s="48"/>
      <c r="AG674" s="49"/>
      <c r="AH674" s="115"/>
      <c r="AI674" s="116" t="s">
        <v>55</v>
      </c>
      <c r="AJ674" s="50"/>
      <c r="AK674" s="50"/>
      <c r="AL674" s="50"/>
      <c r="AM674" s="50"/>
      <c r="AN674" s="52"/>
      <c r="AO674" s="52"/>
      <c r="AP674" s="52"/>
      <c r="AQ674" s="52"/>
      <c r="AR674" s="52"/>
      <c r="AS674" s="117"/>
      <c r="AT674" s="117"/>
      <c r="AU674" s="117"/>
      <c r="AV674" s="117"/>
      <c r="AW674" s="117"/>
      <c r="AX674" s="56"/>
      <c r="AY674" s="56"/>
      <c r="AZ674" s="56"/>
      <c r="BA674" s="56"/>
      <c r="BB674" s="56"/>
      <c r="BC674" s="58"/>
    </row>
    <row r="675" spans="1:55" ht="12.5" customHeight="1" x14ac:dyDescent="0.25">
      <c r="A675" s="1"/>
      <c r="B675" t="s">
        <v>3260</v>
      </c>
      <c r="C675" s="25" t="s">
        <v>238</v>
      </c>
      <c r="D675" s="24">
        <v>43</v>
      </c>
      <c r="E675" s="118" t="s">
        <v>41</v>
      </c>
      <c r="F675" s="43">
        <v>2011</v>
      </c>
      <c r="G675" s="44">
        <v>5.1379999999999999</v>
      </c>
      <c r="H675" s="97" t="s">
        <v>246</v>
      </c>
      <c r="I675" s="8" t="s">
        <v>67</v>
      </c>
      <c r="J675" s="8" t="s">
        <v>150</v>
      </c>
      <c r="K675" s="44">
        <v>5</v>
      </c>
      <c r="L675" s="97" t="s">
        <v>3261</v>
      </c>
      <c r="M675" s="97" t="s">
        <v>3262</v>
      </c>
      <c r="N675" s="97" t="s">
        <v>3263</v>
      </c>
      <c r="O675" s="97" t="s">
        <v>3264</v>
      </c>
      <c r="P675" s="44">
        <v>21.414000000000001</v>
      </c>
      <c r="Q675" s="25" t="s">
        <v>3265</v>
      </c>
      <c r="R675" s="97" t="s">
        <v>3266</v>
      </c>
      <c r="S675" s="295"/>
      <c r="T675" s="298">
        <v>8311000</v>
      </c>
      <c r="U675" s="119"/>
      <c r="V675" s="119"/>
      <c r="W675" s="292">
        <v>564528</v>
      </c>
      <c r="X675" s="121">
        <v>2661</v>
      </c>
      <c r="Y675" s="121">
        <v>1174</v>
      </c>
      <c r="Z675" s="81">
        <v>41126</v>
      </c>
      <c r="AA675" s="24" t="s">
        <v>52</v>
      </c>
      <c r="AB675" s="24" t="s">
        <v>52</v>
      </c>
      <c r="AC675" s="11" t="s">
        <v>103</v>
      </c>
      <c r="AD675" s="11" t="s">
        <v>234</v>
      </c>
      <c r="AE675" s="48"/>
      <c r="AF675" s="48"/>
      <c r="AG675" s="49"/>
      <c r="AH675" s="115"/>
      <c r="AI675" s="116" t="s">
        <v>55</v>
      </c>
      <c r="AJ675" s="50"/>
      <c r="AK675" s="50"/>
      <c r="AL675" s="50"/>
      <c r="AM675" s="50"/>
      <c r="AN675" s="52"/>
      <c r="AO675" s="52"/>
      <c r="AP675" s="52"/>
      <c r="AQ675" s="52"/>
      <c r="AR675" s="52"/>
      <c r="AS675" s="117"/>
      <c r="AT675" s="117"/>
      <c r="AU675" s="117"/>
      <c r="AV675" s="117"/>
      <c r="AW675" s="117"/>
      <c r="AX675" s="56"/>
      <c r="AY675" s="56"/>
      <c r="AZ675" s="56"/>
      <c r="BA675" s="56"/>
      <c r="BB675" s="56"/>
      <c r="BC675" s="58"/>
    </row>
    <row r="676" spans="1:55" ht="12.5" customHeight="1" x14ac:dyDescent="0.25">
      <c r="A676" s="1"/>
      <c r="B676" t="s">
        <v>3267</v>
      </c>
      <c r="C676" s="25" t="s">
        <v>274</v>
      </c>
      <c r="D676" s="24">
        <v>43</v>
      </c>
      <c r="E676" s="118" t="s">
        <v>41</v>
      </c>
      <c r="F676" s="43">
        <v>2010</v>
      </c>
      <c r="G676" s="44">
        <v>6.9539999999999997</v>
      </c>
      <c r="H676" s="97" t="s">
        <v>246</v>
      </c>
      <c r="I676" s="8" t="s">
        <v>121</v>
      </c>
      <c r="J676" s="8"/>
      <c r="K676" s="44">
        <v>6.3</v>
      </c>
      <c r="L676" s="97" t="s">
        <v>2317</v>
      </c>
      <c r="M676" s="97" t="s">
        <v>3268</v>
      </c>
      <c r="N676" s="97" t="s">
        <v>3269</v>
      </c>
      <c r="O676" s="97" t="s">
        <v>2661</v>
      </c>
      <c r="P676" s="44">
        <v>21.36</v>
      </c>
      <c r="Q676" s="97"/>
      <c r="R676" s="97"/>
      <c r="S676" s="295"/>
      <c r="T676" s="119"/>
      <c r="U676" s="119"/>
      <c r="V676" s="292">
        <v>20157447</v>
      </c>
      <c r="W676" s="292">
        <v>19010585</v>
      </c>
      <c r="X676" s="121">
        <v>354530</v>
      </c>
      <c r="Y676" s="121">
        <v>2271</v>
      </c>
      <c r="Z676" s="81">
        <v>40832</v>
      </c>
      <c r="AA676" s="24" t="s">
        <v>52</v>
      </c>
      <c r="AB676" s="24" t="s">
        <v>52</v>
      </c>
      <c r="AC676" s="11" t="s">
        <v>103</v>
      </c>
      <c r="AD676" s="11" t="s">
        <v>234</v>
      </c>
      <c r="AE676" s="48"/>
      <c r="AF676" s="48"/>
      <c r="AG676" s="49"/>
      <c r="AH676" s="115"/>
      <c r="AI676" s="116" t="s">
        <v>55</v>
      </c>
      <c r="AJ676" s="50"/>
      <c r="AK676" s="50"/>
      <c r="AL676" s="50"/>
      <c r="AM676" s="50"/>
      <c r="AN676" s="52"/>
      <c r="AO676" s="52"/>
      <c r="AP676" s="52"/>
      <c r="AQ676" s="52"/>
      <c r="AR676" s="52"/>
      <c r="AS676" s="117"/>
      <c r="AT676" s="117"/>
      <c r="AU676" s="117"/>
      <c r="AV676" s="117"/>
      <c r="AW676" s="117"/>
      <c r="AX676" s="56"/>
      <c r="AY676" s="56"/>
      <c r="AZ676" s="56"/>
      <c r="BA676" s="56"/>
      <c r="BB676" s="56"/>
      <c r="BC676" s="58"/>
    </row>
    <row r="677" spans="1:55" ht="12.5" customHeight="1" x14ac:dyDescent="0.25">
      <c r="A677" s="1"/>
      <c r="B677" t="s">
        <v>3270</v>
      </c>
      <c r="C677" s="25" t="s">
        <v>274</v>
      </c>
      <c r="D677" s="24">
        <v>43</v>
      </c>
      <c r="E677" s="118" t="s">
        <v>41</v>
      </c>
      <c r="F677" s="43">
        <v>2012</v>
      </c>
      <c r="G677" s="44">
        <v>5.74</v>
      </c>
      <c r="H677" s="97" t="s">
        <v>3271</v>
      </c>
      <c r="I677" s="8" t="s">
        <v>67</v>
      </c>
      <c r="J677" s="8"/>
      <c r="K677" s="44">
        <v>5.0999999999999996</v>
      </c>
      <c r="L677" s="97" t="s">
        <v>2317</v>
      </c>
      <c r="M677" s="97" t="s">
        <v>3272</v>
      </c>
      <c r="N677" s="97" t="s">
        <v>3273</v>
      </c>
      <c r="O677" s="97" t="s">
        <v>2661</v>
      </c>
      <c r="P677" s="44">
        <v>15.91</v>
      </c>
      <c r="Q677" s="25"/>
      <c r="R677" s="97"/>
      <c r="S677" s="295"/>
      <c r="T677" s="292">
        <v>3500000</v>
      </c>
      <c r="U677" s="119"/>
      <c r="V677" s="292">
        <v>33674759</v>
      </c>
      <c r="W677" s="292">
        <v>31505876</v>
      </c>
      <c r="X677" s="121">
        <v>262948</v>
      </c>
      <c r="Y677" s="121">
        <v>1340</v>
      </c>
      <c r="Z677" s="81">
        <v>41356</v>
      </c>
      <c r="AA677" s="22" t="s">
        <v>52</v>
      </c>
      <c r="AB677" s="22" t="s">
        <v>52</v>
      </c>
      <c r="AC677" s="11" t="s">
        <v>103</v>
      </c>
      <c r="AD677" s="11" t="s">
        <v>234</v>
      </c>
      <c r="AE677" s="142"/>
      <c r="AF677" s="142"/>
      <c r="AG677" s="143"/>
      <c r="AH677" s="144"/>
      <c r="AI677" s="116" t="s">
        <v>55</v>
      </c>
      <c r="AJ677" s="50"/>
      <c r="AK677" s="50"/>
      <c r="AL677" s="50"/>
      <c r="AM677" s="50"/>
      <c r="AN677" s="52"/>
      <c r="AO677" s="52"/>
      <c r="AP677" s="52"/>
      <c r="AQ677" s="52"/>
      <c r="AR677" s="52"/>
      <c r="AS677" s="117"/>
      <c r="AT677" s="117"/>
      <c r="AU677" s="117"/>
      <c r="AV677" s="117"/>
      <c r="AW677" s="117"/>
      <c r="AX677" s="56"/>
      <c r="AY677" s="56"/>
      <c r="AZ677" s="56"/>
      <c r="BA677" s="56"/>
      <c r="BB677" s="56"/>
      <c r="BC677" s="58"/>
    </row>
    <row r="678" spans="1:55" ht="12.5" customHeight="1" x14ac:dyDescent="0.25">
      <c r="A678" s="1"/>
      <c r="B678" t="s">
        <v>3274</v>
      </c>
      <c r="C678" s="25" t="s">
        <v>274</v>
      </c>
      <c r="D678" s="24">
        <v>43</v>
      </c>
      <c r="E678" s="118" t="s">
        <v>41</v>
      </c>
      <c r="F678" s="43">
        <v>2015</v>
      </c>
      <c r="G678" s="44">
        <v>5.92</v>
      </c>
      <c r="H678" s="97" t="s">
        <v>3271</v>
      </c>
      <c r="I678" s="8" t="s">
        <v>247</v>
      </c>
      <c r="J678" s="8"/>
      <c r="K678" s="44">
        <v>5.2</v>
      </c>
      <c r="L678" s="97" t="s">
        <v>2317</v>
      </c>
      <c r="M678" s="97" t="s">
        <v>3272</v>
      </c>
      <c r="N678" s="97" t="s">
        <v>3275</v>
      </c>
      <c r="O678" s="97" t="s">
        <v>2661</v>
      </c>
      <c r="P678" s="44">
        <v>14.7</v>
      </c>
      <c r="Q678" s="25"/>
      <c r="R678" s="97" t="s">
        <v>3276</v>
      </c>
      <c r="S678" s="295"/>
      <c r="T678" s="297">
        <v>125000000</v>
      </c>
      <c r="U678" s="119"/>
      <c r="V678" s="292">
        <v>13845029</v>
      </c>
      <c r="W678" s="292">
        <v>19390136</v>
      </c>
      <c r="X678" s="121">
        <v>438656</v>
      </c>
      <c r="Y678" s="121">
        <v>923</v>
      </c>
      <c r="Z678" s="81">
        <v>42145</v>
      </c>
      <c r="AA678" s="22" t="s">
        <v>52</v>
      </c>
      <c r="AB678" s="24" t="s">
        <v>52</v>
      </c>
      <c r="AC678" s="11" t="s">
        <v>103</v>
      </c>
      <c r="AD678" s="11" t="s">
        <v>234</v>
      </c>
      <c r="AE678" s="48"/>
      <c r="AF678" s="48"/>
      <c r="AG678" s="49"/>
      <c r="AH678" s="115"/>
      <c r="AI678" s="116" t="s">
        <v>55</v>
      </c>
      <c r="AJ678" s="50"/>
      <c r="AK678" s="50"/>
      <c r="AL678" s="50"/>
      <c r="AM678" s="50"/>
      <c r="AN678" s="52"/>
      <c r="AO678" s="52"/>
      <c r="AP678" s="52"/>
      <c r="AQ678" s="52"/>
      <c r="AR678" s="52"/>
      <c r="AS678" s="117"/>
      <c r="AT678" s="117"/>
      <c r="AU678" s="117"/>
      <c r="AV678" s="117"/>
      <c r="AW678" s="117"/>
      <c r="AX678" s="56"/>
      <c r="AY678" s="56"/>
      <c r="AZ678" s="56"/>
      <c r="BA678" s="56"/>
      <c r="BB678" s="56"/>
      <c r="BC678" s="58"/>
    </row>
    <row r="679" spans="1:55" ht="12.5" customHeight="1" x14ac:dyDescent="0.25">
      <c r="A679" s="1"/>
      <c r="B679" s="65" t="s">
        <v>3277</v>
      </c>
      <c r="C679" s="25" t="s">
        <v>238</v>
      </c>
      <c r="D679" s="24">
        <v>43</v>
      </c>
      <c r="E679" s="158" t="s">
        <v>41</v>
      </c>
      <c r="F679" s="43">
        <v>2020</v>
      </c>
      <c r="G679" s="44">
        <v>6.8620000000000001</v>
      </c>
      <c r="H679" s="25" t="s">
        <v>2902</v>
      </c>
      <c r="I679" s="8" t="s">
        <v>247</v>
      </c>
      <c r="J679" s="8" t="s">
        <v>150</v>
      </c>
      <c r="K679" s="44">
        <v>6.1</v>
      </c>
      <c r="L679" s="97" t="s">
        <v>622</v>
      </c>
      <c r="M679" s="25" t="s">
        <v>3278</v>
      </c>
      <c r="N679" s="25" t="s">
        <v>3279</v>
      </c>
      <c r="O679" s="25" t="s">
        <v>257</v>
      </c>
      <c r="P679" s="44">
        <v>30.56</v>
      </c>
      <c r="Q679" s="41" t="s">
        <v>3280</v>
      </c>
      <c r="R679" s="65" t="s">
        <v>3281</v>
      </c>
      <c r="S679" s="65" t="s">
        <v>5672</v>
      </c>
      <c r="T679" s="8" t="s">
        <v>4752</v>
      </c>
      <c r="U679" s="292" t="s">
        <v>5673</v>
      </c>
      <c r="V679" s="292" t="s">
        <v>5674</v>
      </c>
      <c r="W679" s="292" t="s">
        <v>5675</v>
      </c>
      <c r="X679" s="121">
        <v>86169</v>
      </c>
      <c r="Y679" s="121">
        <v>30764</v>
      </c>
      <c r="Z679" s="81">
        <v>44089</v>
      </c>
      <c r="AA679" s="47" t="s">
        <v>52</v>
      </c>
      <c r="AB679" s="8" t="s">
        <v>53</v>
      </c>
      <c r="AC679" s="11" t="s">
        <v>103</v>
      </c>
      <c r="AD679" s="11" t="s">
        <v>234</v>
      </c>
      <c r="AE679" s="48"/>
      <c r="AF679" s="48"/>
      <c r="AG679" s="49"/>
      <c r="AH679" s="115"/>
      <c r="AI679" s="116" t="s">
        <v>55</v>
      </c>
      <c r="AJ679" s="50"/>
      <c r="AK679" s="50"/>
      <c r="AL679" s="50"/>
      <c r="AM679" s="50"/>
      <c r="AN679" s="52" t="s">
        <v>82</v>
      </c>
      <c r="AO679" s="52" t="s">
        <v>325</v>
      </c>
      <c r="AP679" s="52"/>
      <c r="AQ679" s="52"/>
      <c r="AR679" s="52"/>
      <c r="AS679" s="117"/>
      <c r="AT679" s="117"/>
      <c r="AU679" s="117"/>
      <c r="AV679" s="117"/>
      <c r="AW679" s="117"/>
      <c r="AX679" s="56"/>
      <c r="AY679" s="56"/>
      <c r="AZ679" s="56"/>
      <c r="BA679" s="56"/>
      <c r="BB679" s="56"/>
      <c r="BC679" s="58"/>
    </row>
    <row r="680" spans="1:55" ht="12.5" customHeight="1" x14ac:dyDescent="0.25">
      <c r="A680" s="1"/>
      <c r="B680" t="s">
        <v>3282</v>
      </c>
      <c r="C680" s="25" t="s">
        <v>238</v>
      </c>
      <c r="D680" s="24">
        <v>43</v>
      </c>
      <c r="E680" s="120" t="s">
        <v>41</v>
      </c>
      <c r="F680" s="43">
        <v>2013</v>
      </c>
      <c r="G680" s="44">
        <v>6.7910000000000004</v>
      </c>
      <c r="H680" s="97" t="s">
        <v>3249</v>
      </c>
      <c r="I680" s="8" t="s">
        <v>247</v>
      </c>
      <c r="J680" s="8" t="s">
        <v>150</v>
      </c>
      <c r="K680" s="44">
        <v>6.4</v>
      </c>
      <c r="L680" s="97" t="s">
        <v>1074</v>
      </c>
      <c r="M680" s="97" t="s">
        <v>3283</v>
      </c>
      <c r="N680" s="97" t="s">
        <v>3284</v>
      </c>
      <c r="O680" s="97" t="s">
        <v>257</v>
      </c>
      <c r="P680" s="44">
        <v>34.950000000000003</v>
      </c>
      <c r="Q680" s="25" t="s">
        <v>3285</v>
      </c>
      <c r="R680" s="97"/>
      <c r="S680" s="295" t="s">
        <v>5676</v>
      </c>
      <c r="T680" s="292">
        <v>135000000</v>
      </c>
      <c r="U680" s="292">
        <v>83028128</v>
      </c>
      <c r="V680" s="292">
        <v>283128128</v>
      </c>
      <c r="W680" s="292">
        <v>14048150</v>
      </c>
      <c r="X680" s="121">
        <v>66032</v>
      </c>
      <c r="Y680" s="121">
        <v>117135</v>
      </c>
      <c r="Z680" s="81">
        <v>41660</v>
      </c>
      <c r="AA680" s="24" t="s">
        <v>52</v>
      </c>
      <c r="AB680" s="24" t="s">
        <v>52</v>
      </c>
      <c r="AC680" s="11" t="s">
        <v>103</v>
      </c>
      <c r="AD680" s="11" t="s">
        <v>234</v>
      </c>
      <c r="AE680" s="48"/>
      <c r="AF680" s="48"/>
      <c r="AG680" s="49"/>
      <c r="AH680" s="115"/>
      <c r="AI680" s="116" t="s">
        <v>55</v>
      </c>
      <c r="AJ680" s="50"/>
      <c r="AK680" s="50"/>
      <c r="AL680" s="50"/>
      <c r="AM680" s="50"/>
      <c r="AN680" s="52"/>
      <c r="AO680" s="52"/>
      <c r="AP680" s="52"/>
      <c r="AQ680" s="52"/>
      <c r="AR680" s="52"/>
      <c r="AS680" s="117"/>
      <c r="AT680" s="117"/>
      <c r="AU680" s="117"/>
      <c r="AV680" s="117"/>
      <c r="AW680" s="117"/>
      <c r="AX680" s="56"/>
      <c r="AY680" s="56"/>
      <c r="AZ680" s="56"/>
      <c r="BA680" s="56"/>
      <c r="BB680" s="56"/>
      <c r="BC680" s="58"/>
    </row>
    <row r="681" spans="1:55" ht="12.5" customHeight="1" x14ac:dyDescent="0.25">
      <c r="A681" s="1"/>
      <c r="B681" t="s">
        <v>3286</v>
      </c>
      <c r="C681" s="25" t="s">
        <v>274</v>
      </c>
      <c r="D681" s="24">
        <v>43</v>
      </c>
      <c r="E681" s="118" t="s">
        <v>41</v>
      </c>
      <c r="F681" s="43">
        <v>2012</v>
      </c>
      <c r="G681" s="44">
        <v>6.3079999999999998</v>
      </c>
      <c r="H681" s="97" t="s">
        <v>2663</v>
      </c>
      <c r="I681" s="8" t="s">
        <v>247</v>
      </c>
      <c r="J681" s="8"/>
      <c r="K681" s="44">
        <v>5.9</v>
      </c>
      <c r="L681" s="97" t="s">
        <v>3287</v>
      </c>
      <c r="M681" s="97" t="s">
        <v>2849</v>
      </c>
      <c r="N681" s="97" t="s">
        <v>5677</v>
      </c>
      <c r="O681" s="97" t="s">
        <v>5678</v>
      </c>
      <c r="P681" s="44">
        <v>29.96</v>
      </c>
      <c r="Q681" t="s">
        <v>3288</v>
      </c>
      <c r="R681" t="s">
        <v>3289</v>
      </c>
      <c r="S681" s="7" t="s">
        <v>5679</v>
      </c>
      <c r="T681" s="298">
        <v>5000000</v>
      </c>
      <c r="U681" s="5"/>
      <c r="V681" s="292">
        <v>40879759</v>
      </c>
      <c r="W681" s="292">
        <v>422700</v>
      </c>
      <c r="X681" s="121">
        <v>8583</v>
      </c>
      <c r="Y681" s="121">
        <v>9461</v>
      </c>
      <c r="Z681" s="81">
        <v>41356</v>
      </c>
      <c r="AA681" s="22" t="s">
        <v>52</v>
      </c>
      <c r="AB681" s="22" t="s">
        <v>52</v>
      </c>
      <c r="AC681" s="11" t="s">
        <v>103</v>
      </c>
      <c r="AD681" s="11" t="s">
        <v>234</v>
      </c>
      <c r="AE681" s="142"/>
      <c r="AF681" s="142"/>
      <c r="AG681" s="143"/>
      <c r="AH681" s="144"/>
      <c r="AI681" s="116" t="s">
        <v>55</v>
      </c>
      <c r="AJ681" s="50"/>
      <c r="AK681" s="50"/>
      <c r="AL681" s="50"/>
      <c r="AM681" s="50"/>
      <c r="AN681" s="52"/>
      <c r="AO681" s="52"/>
      <c r="AP681" s="52"/>
      <c r="AQ681" s="52"/>
      <c r="AR681" s="52"/>
      <c r="AS681" s="117"/>
      <c r="AT681" s="117"/>
      <c r="AU681" s="117"/>
      <c r="AV681" s="117"/>
      <c r="AW681" s="117"/>
      <c r="AX681" s="56"/>
      <c r="AY681" s="56"/>
      <c r="AZ681" s="56"/>
      <c r="BA681" s="56"/>
      <c r="BB681" s="56"/>
      <c r="BC681" s="58"/>
    </row>
    <row r="682" spans="1:55" ht="12.5" customHeight="1" x14ac:dyDescent="0.25">
      <c r="A682" s="1"/>
      <c r="B682" t="s">
        <v>3290</v>
      </c>
      <c r="C682" s="25" t="s">
        <v>274</v>
      </c>
      <c r="D682" s="24">
        <v>43</v>
      </c>
      <c r="E682" s="118" t="s">
        <v>41</v>
      </c>
      <c r="F682" s="43">
        <v>2017</v>
      </c>
      <c r="G682" s="44">
        <v>6.3730000000000002</v>
      </c>
      <c r="H682" s="97" t="s">
        <v>246</v>
      </c>
      <c r="I682" s="8" t="s">
        <v>247</v>
      </c>
      <c r="J682" s="8" t="s">
        <v>150</v>
      </c>
      <c r="K682" s="44">
        <v>6.2</v>
      </c>
      <c r="L682" s="97" t="s">
        <v>2848</v>
      </c>
      <c r="M682" s="97" t="s">
        <v>3291</v>
      </c>
      <c r="N682" s="97" t="s">
        <v>5680</v>
      </c>
      <c r="O682" s="97" t="s">
        <v>5681</v>
      </c>
      <c r="P682" s="44">
        <v>21.99</v>
      </c>
      <c r="Q682" s="25" t="s">
        <v>3292</v>
      </c>
      <c r="R682" s="97" t="s">
        <v>3293</v>
      </c>
      <c r="S682" s="295" t="s">
        <v>5682</v>
      </c>
      <c r="T682" s="298">
        <v>9000000</v>
      </c>
      <c r="U682" s="292">
        <v>5874</v>
      </c>
      <c r="V682" s="292">
        <v>35704046</v>
      </c>
      <c r="W682" s="292">
        <v>837427</v>
      </c>
      <c r="X682" s="121">
        <v>3150</v>
      </c>
      <c r="Y682" s="121">
        <v>4332</v>
      </c>
      <c r="Z682" s="81">
        <v>43220</v>
      </c>
      <c r="AA682" s="24" t="s">
        <v>52</v>
      </c>
      <c r="AB682" s="8" t="s">
        <v>53</v>
      </c>
      <c r="AC682" s="11" t="s">
        <v>103</v>
      </c>
      <c r="AD682" s="11" t="s">
        <v>234</v>
      </c>
      <c r="AE682" s="48"/>
      <c r="AF682" s="48"/>
      <c r="AG682" s="49"/>
      <c r="AH682" s="115"/>
      <c r="AI682" s="116" t="s">
        <v>55</v>
      </c>
      <c r="AJ682" s="50"/>
      <c r="AK682" s="50"/>
      <c r="AL682" s="50"/>
      <c r="AM682" s="50"/>
      <c r="AN682" s="52"/>
      <c r="AO682" s="52"/>
      <c r="AP682" s="52"/>
      <c r="AQ682" s="52"/>
      <c r="AR682" s="52"/>
      <c r="AS682" s="117"/>
      <c r="AT682" s="117"/>
      <c r="AU682" s="117"/>
      <c r="AV682" s="117"/>
      <c r="AW682" s="117"/>
      <c r="AX682" s="56"/>
      <c r="AY682" s="56"/>
      <c r="AZ682" s="56"/>
      <c r="BA682" s="56"/>
      <c r="BB682" s="56"/>
      <c r="BC682" s="58"/>
    </row>
    <row r="683" spans="1:55" ht="12.5" customHeight="1" x14ac:dyDescent="0.25">
      <c r="A683" s="1"/>
      <c r="B683" t="s">
        <v>3294</v>
      </c>
      <c r="C683" s="25" t="s">
        <v>238</v>
      </c>
      <c r="D683" s="24">
        <v>43</v>
      </c>
      <c r="E683" s="120" t="s">
        <v>41</v>
      </c>
      <c r="F683" s="43">
        <v>2015</v>
      </c>
      <c r="G683" s="44">
        <v>6.24</v>
      </c>
      <c r="H683" s="97" t="s">
        <v>339</v>
      </c>
      <c r="I683" s="8" t="s">
        <v>247</v>
      </c>
      <c r="J683" s="8" t="s">
        <v>68</v>
      </c>
      <c r="K683" s="44">
        <v>5.8</v>
      </c>
      <c r="L683" s="97" t="s">
        <v>3295</v>
      </c>
      <c r="M683" s="97" t="s">
        <v>3296</v>
      </c>
      <c r="N683" s="97" t="s">
        <v>4391</v>
      </c>
      <c r="O683" s="97" t="s">
        <v>4392</v>
      </c>
      <c r="P683" s="44">
        <v>17.79</v>
      </c>
      <c r="Q683" s="25" t="s">
        <v>3297</v>
      </c>
      <c r="R683" s="97" t="s">
        <v>3298</v>
      </c>
      <c r="S683" s="295" t="s">
        <v>5683</v>
      </c>
      <c r="T683" s="298">
        <v>8400000</v>
      </c>
      <c r="U683" s="119"/>
      <c r="V683" s="292">
        <v>9794228</v>
      </c>
      <c r="W683" s="292">
        <v>1347485</v>
      </c>
      <c r="X683" s="121">
        <v>27167</v>
      </c>
      <c r="Y683" s="121">
        <v>5247</v>
      </c>
      <c r="Z683" s="81">
        <v>42477</v>
      </c>
      <c r="AA683" s="47" t="s">
        <v>52</v>
      </c>
      <c r="AB683" s="24" t="s">
        <v>53</v>
      </c>
      <c r="AC683" s="11" t="s">
        <v>103</v>
      </c>
      <c r="AD683" s="11" t="s">
        <v>234</v>
      </c>
      <c r="AE683" s="48"/>
      <c r="AF683" s="48"/>
      <c r="AG683" s="49"/>
      <c r="AH683" s="115"/>
      <c r="AI683" s="116" t="s">
        <v>55</v>
      </c>
      <c r="AJ683" s="50"/>
      <c r="AK683" s="50"/>
      <c r="AL683" s="50"/>
      <c r="AM683" s="50"/>
      <c r="AN683" s="52"/>
      <c r="AO683" s="52"/>
      <c r="AP683" s="52"/>
      <c r="AQ683" s="52"/>
      <c r="AR683" s="52"/>
      <c r="AS683" s="117"/>
      <c r="AT683" s="117"/>
      <c r="AU683" s="117"/>
      <c r="AV683" s="117"/>
      <c r="AW683" s="117"/>
      <c r="AX683" s="56"/>
      <c r="AY683" s="56"/>
      <c r="AZ683" s="56"/>
      <c r="BA683" s="56"/>
      <c r="BB683" s="56"/>
      <c r="BC683" s="58"/>
    </row>
    <row r="684" spans="1:55" ht="12.5" customHeight="1" x14ac:dyDescent="0.25">
      <c r="A684" s="1"/>
      <c r="B684" t="s">
        <v>3299</v>
      </c>
      <c r="C684" s="25" t="s">
        <v>274</v>
      </c>
      <c r="D684" s="24">
        <v>43</v>
      </c>
      <c r="E684" s="118" t="s">
        <v>41</v>
      </c>
      <c r="F684" s="43">
        <v>2012</v>
      </c>
      <c r="G684" s="44">
        <v>7.4210000000000003</v>
      </c>
      <c r="H684" s="97" t="s">
        <v>3300</v>
      </c>
      <c r="I684" s="8" t="s">
        <v>67</v>
      </c>
      <c r="J684" s="8" t="s">
        <v>68</v>
      </c>
      <c r="K684" s="44">
        <v>7</v>
      </c>
      <c r="L684" s="97" t="s">
        <v>1074</v>
      </c>
      <c r="M684" s="97" t="s">
        <v>4393</v>
      </c>
      <c r="N684" s="97" t="s">
        <v>5684</v>
      </c>
      <c r="O684" s="97" t="s">
        <v>3301</v>
      </c>
      <c r="P684" s="44">
        <v>29.34</v>
      </c>
      <c r="Q684" t="s">
        <v>3302</v>
      </c>
      <c r="R684" s="97" t="s">
        <v>3303</v>
      </c>
      <c r="S684" s="295" t="s">
        <v>5685</v>
      </c>
      <c r="T684" s="292">
        <v>35000000</v>
      </c>
      <c r="U684" s="119"/>
      <c r="V684" s="292">
        <v>59500000</v>
      </c>
      <c r="W684" s="292">
        <v>2126846</v>
      </c>
      <c r="X684" s="121">
        <v>26152</v>
      </c>
      <c r="Y684" s="121">
        <v>15037</v>
      </c>
      <c r="Z684" s="81">
        <v>41356</v>
      </c>
      <c r="AA684" s="22" t="s">
        <v>52</v>
      </c>
      <c r="AB684" s="22" t="s">
        <v>52</v>
      </c>
      <c r="AC684" s="11" t="s">
        <v>103</v>
      </c>
      <c r="AD684" s="11" t="s">
        <v>234</v>
      </c>
      <c r="AE684" s="142"/>
      <c r="AF684" s="142"/>
      <c r="AG684" s="143"/>
      <c r="AH684" s="144"/>
      <c r="AI684" s="116" t="s">
        <v>55</v>
      </c>
      <c r="AJ684" s="50"/>
      <c r="AK684" s="50"/>
      <c r="AL684" s="50"/>
      <c r="AM684" s="50"/>
      <c r="AN684" s="52"/>
      <c r="AO684" s="52"/>
      <c r="AP684" s="52"/>
      <c r="AQ684" s="52"/>
      <c r="AR684" s="52"/>
      <c r="AS684" s="117"/>
      <c r="AT684" s="117"/>
      <c r="AU684" s="117"/>
      <c r="AV684" s="117"/>
      <c r="AW684" s="117"/>
      <c r="AX684" s="56"/>
      <c r="AY684" s="56"/>
      <c r="AZ684" s="56"/>
      <c r="BA684" s="56"/>
      <c r="BB684" s="56"/>
      <c r="BC684" s="58"/>
    </row>
    <row r="685" spans="1:55" ht="12.5" customHeight="1" x14ac:dyDescent="0.25">
      <c r="A685" s="1"/>
      <c r="B685" s="41" t="s">
        <v>3304</v>
      </c>
      <c r="C685" s="25" t="s">
        <v>274</v>
      </c>
      <c r="D685" s="24">
        <v>43</v>
      </c>
      <c r="E685" s="64" t="s">
        <v>41</v>
      </c>
      <c r="F685" s="43">
        <v>2014</v>
      </c>
      <c r="G685" s="44">
        <v>6.96</v>
      </c>
      <c r="H685" s="25" t="s">
        <v>3038</v>
      </c>
      <c r="I685" s="8" t="s">
        <v>67</v>
      </c>
      <c r="J685" s="8" t="s">
        <v>68</v>
      </c>
      <c r="K685" s="44">
        <v>6.6</v>
      </c>
      <c r="L685" s="25" t="s">
        <v>1074</v>
      </c>
      <c r="M685" s="25" t="s">
        <v>3305</v>
      </c>
      <c r="N685" s="25" t="s">
        <v>5686</v>
      </c>
      <c r="O685" s="25" t="s">
        <v>3306</v>
      </c>
      <c r="P685" s="44">
        <v>18.43</v>
      </c>
      <c r="Q685" s="41" t="s">
        <v>3307</v>
      </c>
      <c r="R685" s="25" t="s">
        <v>3308</v>
      </c>
      <c r="S685" s="7" t="s">
        <v>5687</v>
      </c>
      <c r="T685" s="5"/>
      <c r="U685" s="5"/>
      <c r="V685" s="292">
        <v>29700000</v>
      </c>
      <c r="W685" s="292">
        <v>5058724</v>
      </c>
      <c r="X685" s="121">
        <v>16839</v>
      </c>
      <c r="Y685" s="121">
        <v>15357</v>
      </c>
      <c r="Z685" s="81">
        <v>42000</v>
      </c>
      <c r="AA685" s="24" t="s">
        <v>52</v>
      </c>
      <c r="AB685" s="24" t="s">
        <v>53</v>
      </c>
      <c r="AC685" s="11" t="s">
        <v>103</v>
      </c>
      <c r="AD685" s="11" t="s">
        <v>234</v>
      </c>
      <c r="AE685" s="48"/>
      <c r="AF685" s="48"/>
      <c r="AG685" s="49"/>
      <c r="AH685" s="115"/>
      <c r="AI685" s="116" t="s">
        <v>55</v>
      </c>
      <c r="AJ685" s="50"/>
      <c r="AK685" s="50"/>
      <c r="AL685" s="50"/>
      <c r="AM685" s="50"/>
      <c r="AN685" s="52"/>
      <c r="AO685" s="52"/>
      <c r="AP685" s="52"/>
      <c r="AQ685" s="52"/>
      <c r="AR685" s="52"/>
      <c r="AS685" s="117"/>
      <c r="AT685" s="117"/>
      <c r="AU685" s="117"/>
      <c r="AV685" s="117"/>
      <c r="AW685" s="117"/>
      <c r="AX685" s="56"/>
      <c r="AY685" s="56"/>
      <c r="AZ685" s="56"/>
      <c r="BA685" s="56"/>
      <c r="BB685" s="56"/>
      <c r="BC685" s="58"/>
    </row>
    <row r="686" spans="1:55" ht="12.5" customHeight="1" x14ac:dyDescent="0.25">
      <c r="A686" s="1"/>
      <c r="B686" t="s">
        <v>3309</v>
      </c>
      <c r="C686" s="25" t="s">
        <v>238</v>
      </c>
      <c r="D686" s="24">
        <v>43</v>
      </c>
      <c r="E686" s="122" t="s">
        <v>41</v>
      </c>
      <c r="F686" s="43">
        <v>2011</v>
      </c>
      <c r="G686" s="44">
        <v>6.7</v>
      </c>
      <c r="H686" s="25" t="s">
        <v>2720</v>
      </c>
      <c r="I686" s="8"/>
      <c r="J686" s="8"/>
      <c r="K686" s="44">
        <v>6.7</v>
      </c>
      <c r="L686" s="25" t="s">
        <v>3310</v>
      </c>
      <c r="M686" s="25" t="s">
        <v>5688</v>
      </c>
      <c r="N686" s="25" t="s">
        <v>3311</v>
      </c>
      <c r="O686" s="25" t="s">
        <v>5689</v>
      </c>
      <c r="P686" s="44">
        <v>21.83</v>
      </c>
      <c r="Q686" t="s">
        <v>3312</v>
      </c>
      <c r="R686" s="25" t="s">
        <v>3313</v>
      </c>
      <c r="S686" s="7"/>
      <c r="T686" s="297" t="s">
        <v>5690</v>
      </c>
      <c r="U686" s="5"/>
      <c r="V686" s="5"/>
      <c r="W686" s="5"/>
      <c r="X686" s="121">
        <v>43</v>
      </c>
      <c r="Y686" s="121">
        <v>123</v>
      </c>
      <c r="Z686" s="81">
        <v>42841</v>
      </c>
      <c r="AA686" s="47" t="s">
        <v>52</v>
      </c>
      <c r="AB686" s="24" t="s">
        <v>53</v>
      </c>
      <c r="AC686" s="11" t="s">
        <v>103</v>
      </c>
      <c r="AD686" s="11" t="s">
        <v>234</v>
      </c>
      <c r="AE686" s="48"/>
      <c r="AF686" s="48"/>
      <c r="AG686" s="49"/>
      <c r="AH686" s="48"/>
      <c r="AI686" s="116" t="s">
        <v>55</v>
      </c>
      <c r="AJ686" s="50"/>
      <c r="AK686" s="50"/>
      <c r="AL686" s="50"/>
      <c r="AM686" s="50"/>
      <c r="AN686" s="52"/>
      <c r="AO686" s="52"/>
      <c r="AP686" s="52"/>
      <c r="AQ686" s="52"/>
      <c r="AR686" s="52"/>
      <c r="AS686" s="54"/>
      <c r="AT686" s="54"/>
      <c r="AU686" s="54"/>
      <c r="AV686" s="54"/>
      <c r="AW686" s="54"/>
      <c r="AX686" s="56"/>
      <c r="AY686" s="56"/>
      <c r="AZ686" s="56"/>
      <c r="BA686" s="56"/>
      <c r="BB686" s="56"/>
      <c r="BC686" s="58"/>
    </row>
    <row r="687" spans="1:55" ht="12.5" customHeight="1" x14ac:dyDescent="0.25">
      <c r="A687" s="1"/>
      <c r="B687" t="s">
        <v>3314</v>
      </c>
      <c r="C687" s="25" t="s">
        <v>274</v>
      </c>
      <c r="D687" s="24">
        <v>43</v>
      </c>
      <c r="E687" s="182" t="s">
        <v>41</v>
      </c>
      <c r="F687" s="43">
        <v>2013</v>
      </c>
      <c r="G687" s="44">
        <v>7.8689999999999998</v>
      </c>
      <c r="H687" s="97" t="s">
        <v>3315</v>
      </c>
      <c r="I687" s="8" t="s">
        <v>67</v>
      </c>
      <c r="J687" s="8" t="s">
        <v>150</v>
      </c>
      <c r="K687" s="44">
        <v>7.4</v>
      </c>
      <c r="L687" s="97" t="s">
        <v>59</v>
      </c>
      <c r="M687" s="97" t="s">
        <v>3316</v>
      </c>
      <c r="N687" s="97" t="s">
        <v>5691</v>
      </c>
      <c r="O687" s="97" t="s">
        <v>2485</v>
      </c>
      <c r="P687" s="44">
        <v>35.700000000000003</v>
      </c>
      <c r="Q687" s="97" t="s">
        <v>3317</v>
      </c>
      <c r="R687" s="97"/>
      <c r="S687" s="295" t="s">
        <v>5692</v>
      </c>
      <c r="T687" s="292">
        <v>150000000</v>
      </c>
      <c r="U687" s="292">
        <v>400738009</v>
      </c>
      <c r="V687" s="292">
        <v>1280802282</v>
      </c>
      <c r="W687" s="292">
        <v>33771696</v>
      </c>
      <c r="X687" s="121">
        <v>584121</v>
      </c>
      <c r="Y687" s="121">
        <v>685113</v>
      </c>
      <c r="Z687" s="81">
        <v>41746</v>
      </c>
      <c r="AA687" s="24" t="s">
        <v>52</v>
      </c>
      <c r="AB687" s="24" t="s">
        <v>52</v>
      </c>
      <c r="AC687" s="11" t="s">
        <v>103</v>
      </c>
      <c r="AD687" s="11" t="s">
        <v>234</v>
      </c>
      <c r="AE687" s="48"/>
      <c r="AF687" s="48"/>
      <c r="AG687" s="49"/>
      <c r="AH687" s="115"/>
      <c r="AI687" s="116" t="s">
        <v>55</v>
      </c>
      <c r="AJ687" s="50"/>
      <c r="AK687" s="50"/>
      <c r="AL687" s="50"/>
      <c r="AM687" s="50"/>
      <c r="AN687" s="52"/>
      <c r="AO687" s="52"/>
      <c r="AP687" s="52"/>
      <c r="AQ687" s="52"/>
      <c r="AR687" s="52"/>
      <c r="AS687" s="117"/>
      <c r="AT687" s="117"/>
      <c r="AU687" s="117"/>
      <c r="AV687" s="117"/>
      <c r="AW687" s="117"/>
      <c r="AX687" s="56"/>
      <c r="AY687" s="56"/>
      <c r="AZ687" s="56"/>
      <c r="BA687" s="56"/>
      <c r="BB687" s="56"/>
      <c r="BC687" s="58"/>
    </row>
    <row r="688" spans="1:55" ht="12.5" customHeight="1" x14ac:dyDescent="0.25">
      <c r="A688" s="1"/>
      <c r="B688" s="65" t="s">
        <v>3318</v>
      </c>
      <c r="C688" s="25" t="s">
        <v>274</v>
      </c>
      <c r="D688" s="24">
        <v>43</v>
      </c>
      <c r="E688" s="124" t="s">
        <v>41</v>
      </c>
      <c r="F688" s="43">
        <v>2019</v>
      </c>
      <c r="G688" s="44">
        <v>7.367</v>
      </c>
      <c r="H688" s="25" t="s">
        <v>2843</v>
      </c>
      <c r="I688" s="8" t="s">
        <v>247</v>
      </c>
      <c r="J688" s="8" t="s">
        <v>150</v>
      </c>
      <c r="K688" s="44">
        <v>6.8</v>
      </c>
      <c r="L688" s="25" t="s">
        <v>59</v>
      </c>
      <c r="M688" s="25" t="s">
        <v>3316</v>
      </c>
      <c r="N688" s="25" t="s">
        <v>5693</v>
      </c>
      <c r="O688" s="97" t="s">
        <v>2485</v>
      </c>
      <c r="P688" s="44">
        <v>35.33</v>
      </c>
      <c r="Q688" s="41" t="s">
        <v>3319</v>
      </c>
      <c r="R688" s="97"/>
      <c r="S688" s="295" t="s">
        <v>5694</v>
      </c>
      <c r="T688" s="292">
        <v>150000000</v>
      </c>
      <c r="U688" s="292">
        <v>477373578</v>
      </c>
      <c r="V688" s="292">
        <v>1453683476</v>
      </c>
      <c r="W688" s="292">
        <v>34025392</v>
      </c>
      <c r="X688" s="121">
        <v>358270</v>
      </c>
      <c r="Y688" s="121">
        <v>205904</v>
      </c>
      <c r="Z688" s="81">
        <v>43939</v>
      </c>
      <c r="AA688" s="24" t="s">
        <v>52</v>
      </c>
      <c r="AB688" s="24" t="s">
        <v>53</v>
      </c>
      <c r="AC688" s="11" t="s">
        <v>103</v>
      </c>
      <c r="AD688" s="11" t="s">
        <v>234</v>
      </c>
      <c r="AE688" s="48"/>
      <c r="AF688" s="48"/>
      <c r="AG688" s="49"/>
      <c r="AH688" s="115"/>
      <c r="AI688" s="116" t="s">
        <v>55</v>
      </c>
      <c r="AJ688" s="50"/>
      <c r="AK688" s="50"/>
      <c r="AL688" s="50"/>
      <c r="AM688" s="50"/>
      <c r="AN688" s="52"/>
      <c r="AO688" s="52"/>
      <c r="AP688" s="52"/>
      <c r="AQ688" s="52"/>
      <c r="AR688" s="52"/>
      <c r="AS688" s="117"/>
      <c r="AT688" s="117"/>
      <c r="AU688" s="117"/>
      <c r="AV688" s="117"/>
      <c r="AW688" s="117"/>
      <c r="AX688" s="56"/>
      <c r="AY688" s="56"/>
      <c r="AZ688" s="56"/>
      <c r="BA688" s="56"/>
      <c r="BB688" s="56"/>
      <c r="BC688" s="58"/>
    </row>
    <row r="689" spans="1:55" ht="12.5" customHeight="1" x14ac:dyDescent="0.25">
      <c r="A689" s="1"/>
      <c r="B689" t="s">
        <v>3320</v>
      </c>
      <c r="C689" s="25" t="s">
        <v>238</v>
      </c>
      <c r="D689" s="24">
        <v>43</v>
      </c>
      <c r="E689" s="120" t="s">
        <v>41</v>
      </c>
      <c r="F689" s="43">
        <v>2015</v>
      </c>
      <c r="G689" s="44">
        <v>7.1319999999999997</v>
      </c>
      <c r="H689" s="97" t="s">
        <v>4367</v>
      </c>
      <c r="I689" s="8" t="s">
        <v>121</v>
      </c>
      <c r="J689" s="8" t="s">
        <v>150</v>
      </c>
      <c r="K689" s="44">
        <v>6.7</v>
      </c>
      <c r="L689" s="97" t="s">
        <v>622</v>
      </c>
      <c r="M689" s="97" t="s">
        <v>3322</v>
      </c>
      <c r="N689" s="97" t="s">
        <v>5695</v>
      </c>
      <c r="O689" s="97" t="s">
        <v>2501</v>
      </c>
      <c r="P689" s="44">
        <v>29.1</v>
      </c>
      <c r="Q689" s="25" t="s">
        <v>3323</v>
      </c>
      <c r="R689" s="97"/>
      <c r="S689" s="295" t="s">
        <v>5696</v>
      </c>
      <c r="T689" s="292">
        <v>200000000</v>
      </c>
      <c r="U689" s="292">
        <v>123087120</v>
      </c>
      <c r="V689" s="292">
        <v>332207671</v>
      </c>
      <c r="W689" s="119"/>
      <c r="X689" s="121">
        <v>94178</v>
      </c>
      <c r="Y689" s="121">
        <v>132857</v>
      </c>
      <c r="Z689" s="81">
        <v>42477</v>
      </c>
      <c r="AA689" s="47" t="s">
        <v>52</v>
      </c>
      <c r="AB689" s="24" t="s">
        <v>53</v>
      </c>
      <c r="AC689" s="11" t="s">
        <v>103</v>
      </c>
      <c r="AD689" s="11" t="s">
        <v>234</v>
      </c>
      <c r="AE689" s="48"/>
      <c r="AF689" s="48"/>
      <c r="AG689" s="49"/>
      <c r="AH689" s="115"/>
      <c r="AI689" s="116" t="s">
        <v>55</v>
      </c>
      <c r="AJ689" s="50"/>
      <c r="AK689" s="50"/>
      <c r="AL689" s="50"/>
      <c r="AM689" s="50"/>
      <c r="AN689" s="52"/>
      <c r="AO689" s="52"/>
      <c r="AP689" s="52"/>
      <c r="AQ689" s="52"/>
      <c r="AR689" s="52"/>
      <c r="AS689" s="117"/>
      <c r="AT689" s="117"/>
      <c r="AU689" s="117"/>
      <c r="AV689" s="117"/>
      <c r="AW689" s="117"/>
      <c r="AX689" s="56"/>
      <c r="AY689" s="56"/>
      <c r="AZ689" s="56"/>
      <c r="BA689" s="56"/>
      <c r="BB689" s="56"/>
      <c r="BC689" s="58"/>
    </row>
    <row r="690" spans="1:55" ht="12.5" customHeight="1" x14ac:dyDescent="0.25">
      <c r="A690" s="1"/>
      <c r="B690" t="s">
        <v>3324</v>
      </c>
      <c r="C690" s="25" t="s">
        <v>238</v>
      </c>
      <c r="D690" s="24">
        <v>43</v>
      </c>
      <c r="E690" s="182" t="s">
        <v>41</v>
      </c>
      <c r="F690" s="43">
        <v>2012</v>
      </c>
      <c r="G690" s="44">
        <v>7.4320000000000004</v>
      </c>
      <c r="H690" s="97" t="s">
        <v>246</v>
      </c>
      <c r="I690" s="8" t="s">
        <v>247</v>
      </c>
      <c r="J690" s="8" t="s">
        <v>150</v>
      </c>
      <c r="K690" s="44">
        <v>7.1</v>
      </c>
      <c r="L690" s="97" t="s">
        <v>59</v>
      </c>
      <c r="M690" s="97" t="s">
        <v>3325</v>
      </c>
      <c r="N690" s="97" t="s">
        <v>5697</v>
      </c>
      <c r="O690" s="97" t="s">
        <v>2501</v>
      </c>
      <c r="P690" s="44">
        <v>42.84</v>
      </c>
      <c r="Q690" s="25" t="s">
        <v>3326</v>
      </c>
      <c r="R690" s="97"/>
      <c r="S690" s="295" t="s">
        <v>5698</v>
      </c>
      <c r="T690" s="292">
        <v>185000000</v>
      </c>
      <c r="U690" s="292">
        <v>237283207</v>
      </c>
      <c r="V690" s="292">
        <v>538983207</v>
      </c>
      <c r="W690" s="292">
        <v>16316458</v>
      </c>
      <c r="X690" s="121">
        <v>242834</v>
      </c>
      <c r="Y690" s="121">
        <v>459558</v>
      </c>
      <c r="Z690" s="81">
        <v>41233</v>
      </c>
      <c r="AA690" s="24" t="s">
        <v>52</v>
      </c>
      <c r="AB690" s="24" t="s">
        <v>52</v>
      </c>
      <c r="AC690" s="11" t="s">
        <v>103</v>
      </c>
      <c r="AD690" s="11" t="s">
        <v>234</v>
      </c>
      <c r="AE690" s="48"/>
      <c r="AF690" s="48"/>
      <c r="AG690" s="49"/>
      <c r="AH690" s="115"/>
      <c r="AI690" s="116" t="s">
        <v>55</v>
      </c>
      <c r="AJ690" s="50"/>
      <c r="AK690" s="50"/>
      <c r="AL690" s="50"/>
      <c r="AM690" s="50"/>
      <c r="AN690" s="52"/>
      <c r="AO690" s="52"/>
      <c r="AP690" s="52"/>
      <c r="AQ690" s="52"/>
      <c r="AR690" s="52"/>
      <c r="AS690" s="117"/>
      <c r="AT690" s="117"/>
      <c r="AU690" s="117"/>
      <c r="AV690" s="117"/>
      <c r="AW690" s="117"/>
      <c r="AX690" s="56"/>
      <c r="AY690" s="56"/>
      <c r="AZ690" s="56"/>
      <c r="BA690" s="56"/>
      <c r="BB690" s="56"/>
      <c r="BC690" s="58"/>
    </row>
    <row r="691" spans="1:55" ht="12.5" customHeight="1" x14ac:dyDescent="0.25">
      <c r="A691" s="1"/>
      <c r="B691" t="s">
        <v>3327</v>
      </c>
      <c r="C691" s="25" t="s">
        <v>238</v>
      </c>
      <c r="D691" s="24">
        <v>43</v>
      </c>
      <c r="E691" s="122" t="s">
        <v>41</v>
      </c>
      <c r="F691" s="43">
        <v>2013</v>
      </c>
      <c r="G691" s="44">
        <v>5.173</v>
      </c>
      <c r="H691" s="25" t="s">
        <v>2478</v>
      </c>
      <c r="I691" s="8" t="s">
        <v>67</v>
      </c>
      <c r="J691" s="8"/>
      <c r="K691" s="44">
        <v>4.7</v>
      </c>
      <c r="L691" s="25" t="s">
        <v>240</v>
      </c>
      <c r="M691" s="25" t="s">
        <v>3328</v>
      </c>
      <c r="N691" s="25" t="s">
        <v>3329</v>
      </c>
      <c r="O691" s="25" t="s">
        <v>5699</v>
      </c>
      <c r="P691" s="44">
        <v>21.04</v>
      </c>
      <c r="Q691" t="s">
        <v>3330</v>
      </c>
      <c r="R691" s="25" t="s">
        <v>3331</v>
      </c>
      <c r="S691" s="7" t="s">
        <v>5700</v>
      </c>
      <c r="T691" s="5"/>
      <c r="U691" s="5"/>
      <c r="V691" s="5"/>
      <c r="W691" s="292">
        <v>143182</v>
      </c>
      <c r="X691" s="121">
        <v>957</v>
      </c>
      <c r="Y691" s="121">
        <v>338</v>
      </c>
      <c r="Z691" s="81">
        <v>42477</v>
      </c>
      <c r="AA691" s="47" t="s">
        <v>52</v>
      </c>
      <c r="AB691" s="24" t="s">
        <v>53</v>
      </c>
      <c r="AC691" s="11" t="s">
        <v>103</v>
      </c>
      <c r="AD691" s="11" t="s">
        <v>234</v>
      </c>
      <c r="AE691" s="48"/>
      <c r="AF691" s="48"/>
      <c r="AG691" s="49"/>
      <c r="AH691" s="115"/>
      <c r="AI691" s="116" t="s">
        <v>55</v>
      </c>
      <c r="AJ691" s="50"/>
      <c r="AK691" s="50"/>
      <c r="AL691" s="50"/>
      <c r="AM691" s="50"/>
      <c r="AN691" s="52"/>
      <c r="AO691" s="52"/>
      <c r="AP691" s="52"/>
      <c r="AQ691" s="52"/>
      <c r="AR691" s="52"/>
      <c r="AS691" s="54"/>
      <c r="AT691" s="54"/>
      <c r="AU691" s="54"/>
      <c r="AV691" s="54"/>
      <c r="AW691" s="54"/>
      <c r="AX691" s="56"/>
      <c r="AY691" s="56"/>
      <c r="AZ691" s="56"/>
      <c r="BA691" s="56"/>
      <c r="BB691" s="56"/>
      <c r="BC691" s="58"/>
    </row>
    <row r="692" spans="1:55" ht="12.5" customHeight="1" x14ac:dyDescent="0.25">
      <c r="A692" s="1"/>
      <c r="B692" t="s">
        <v>3332</v>
      </c>
      <c r="C692" s="25" t="s">
        <v>238</v>
      </c>
      <c r="D692" s="24">
        <v>43</v>
      </c>
      <c r="E692" s="118" t="s">
        <v>41</v>
      </c>
      <c r="F692" s="43">
        <v>2012</v>
      </c>
      <c r="G692" s="44">
        <v>4.9800000000000004</v>
      </c>
      <c r="H692" s="97" t="s">
        <v>2720</v>
      </c>
      <c r="I692" s="8" t="s">
        <v>67</v>
      </c>
      <c r="J692" s="8" t="s">
        <v>150</v>
      </c>
      <c r="K692" s="44">
        <v>4.2</v>
      </c>
      <c r="L692" s="97" t="s">
        <v>3333</v>
      </c>
      <c r="M692" s="97" t="s">
        <v>3334</v>
      </c>
      <c r="N692" s="97" t="s">
        <v>5701</v>
      </c>
      <c r="O692" s="97" t="s">
        <v>5702</v>
      </c>
      <c r="P692" s="44">
        <v>20.02</v>
      </c>
      <c r="Q692" s="25" t="s">
        <v>3335</v>
      </c>
      <c r="R692" s="97"/>
      <c r="S692" s="295" t="s">
        <v>5703</v>
      </c>
      <c r="T692" s="119"/>
      <c r="U692" s="119"/>
      <c r="V692" s="119"/>
      <c r="W692" s="292">
        <v>22056</v>
      </c>
      <c r="X692" s="121">
        <v>671</v>
      </c>
      <c r="Y692" s="121">
        <v>287</v>
      </c>
      <c r="Z692" s="81">
        <v>41541</v>
      </c>
      <c r="AA692" s="24" t="s">
        <v>52</v>
      </c>
      <c r="AB692" s="24" t="s">
        <v>52</v>
      </c>
      <c r="AC692" s="11" t="s">
        <v>103</v>
      </c>
      <c r="AD692" s="11" t="s">
        <v>234</v>
      </c>
      <c r="AE692" s="48"/>
      <c r="AF692" s="48"/>
      <c r="AG692" s="49"/>
      <c r="AH692" s="115"/>
      <c r="AI692" s="116" t="s">
        <v>55</v>
      </c>
      <c r="AJ692" s="50"/>
      <c r="AK692" s="50"/>
      <c r="AL692" s="50"/>
      <c r="AM692" s="50"/>
      <c r="AN692" s="52"/>
      <c r="AO692" s="52"/>
      <c r="AP692" s="52"/>
      <c r="AQ692" s="52"/>
      <c r="AR692" s="52"/>
      <c r="AS692" s="117"/>
      <c r="AT692" s="117"/>
      <c r="AU692" s="117"/>
      <c r="AV692" s="117"/>
      <c r="AW692" s="117"/>
      <c r="AX692" s="56"/>
      <c r="AY692" s="56"/>
      <c r="AZ692" s="56"/>
      <c r="BA692" s="56"/>
      <c r="BB692" s="56"/>
      <c r="BC692" s="58"/>
    </row>
    <row r="693" spans="1:55" ht="12.5" customHeight="1" x14ac:dyDescent="0.25">
      <c r="A693" s="1"/>
      <c r="B693" t="s">
        <v>3336</v>
      </c>
      <c r="C693" s="83" t="s">
        <v>238</v>
      </c>
      <c r="D693" s="24">
        <v>43</v>
      </c>
      <c r="E693" s="120" t="s">
        <v>41</v>
      </c>
      <c r="F693" s="43">
        <v>2012</v>
      </c>
      <c r="G693" s="44">
        <v>7.9560000000000004</v>
      </c>
      <c r="H693" s="97" t="s">
        <v>5704</v>
      </c>
      <c r="I693" s="8" t="s">
        <v>67</v>
      </c>
      <c r="J693" s="8" t="s">
        <v>150</v>
      </c>
      <c r="K693" s="44">
        <v>7.2</v>
      </c>
      <c r="L693" s="97" t="s">
        <v>1074</v>
      </c>
      <c r="M693" s="97" t="s">
        <v>3337</v>
      </c>
      <c r="N693" s="97" t="s">
        <v>3338</v>
      </c>
      <c r="O693" s="97" t="s">
        <v>257</v>
      </c>
      <c r="P693" s="44">
        <v>44.31</v>
      </c>
      <c r="Q693" s="25" t="s">
        <v>3339</v>
      </c>
      <c r="R693" s="97"/>
      <c r="S693" s="295" t="s">
        <v>5705</v>
      </c>
      <c r="T693" s="292">
        <v>145000000</v>
      </c>
      <c r="U693" s="292">
        <v>103412758</v>
      </c>
      <c r="V693" s="292">
        <v>306941670</v>
      </c>
      <c r="W693" s="292">
        <v>14776751</v>
      </c>
      <c r="X693" s="121">
        <v>314229</v>
      </c>
      <c r="Y693" s="121">
        <v>199987</v>
      </c>
      <c r="Z693" s="81">
        <v>41356</v>
      </c>
      <c r="AA693" s="22" t="s">
        <v>52</v>
      </c>
      <c r="AB693" s="22" t="s">
        <v>52</v>
      </c>
      <c r="AC693" s="11" t="s">
        <v>103</v>
      </c>
      <c r="AD693" s="11" t="s">
        <v>234</v>
      </c>
      <c r="AE693" s="48"/>
      <c r="AF693" s="48"/>
      <c r="AG693" s="49"/>
      <c r="AH693" s="115"/>
      <c r="AI693" s="116" t="s">
        <v>55</v>
      </c>
      <c r="AJ693" s="50"/>
      <c r="AK693" s="50"/>
      <c r="AL693" s="50"/>
      <c r="AM693" s="50"/>
      <c r="AN693" s="52"/>
      <c r="AO693" s="52"/>
      <c r="AP693" s="52"/>
      <c r="AQ693" s="52"/>
      <c r="AR693" s="52"/>
      <c r="AS693" s="117"/>
      <c r="AT693" s="117"/>
      <c r="AU693" s="117"/>
      <c r="AV693" s="117"/>
      <c r="AW693" s="117"/>
      <c r="AX693" s="56"/>
      <c r="AY693" s="56"/>
      <c r="AZ693" s="56"/>
      <c r="BA693" s="56"/>
      <c r="BB693" s="56"/>
      <c r="BC693" s="58"/>
    </row>
    <row r="694" spans="1:55" ht="12.5" customHeight="1" x14ac:dyDescent="0.25">
      <c r="A694" s="1"/>
      <c r="B694" t="s">
        <v>3340</v>
      </c>
      <c r="C694" s="25" t="s">
        <v>238</v>
      </c>
      <c r="D694" s="24">
        <v>43</v>
      </c>
      <c r="E694" s="120" t="s">
        <v>41</v>
      </c>
      <c r="F694" s="43">
        <v>2014</v>
      </c>
      <c r="G694" s="44">
        <v>7.4009999999999998</v>
      </c>
      <c r="H694" s="97" t="s">
        <v>246</v>
      </c>
      <c r="I694" s="8" t="s">
        <v>67</v>
      </c>
      <c r="J694" s="8" t="s">
        <v>150</v>
      </c>
      <c r="K694" s="44">
        <v>7.1</v>
      </c>
      <c r="L694" s="97" t="s">
        <v>1771</v>
      </c>
      <c r="M694" s="97" t="s">
        <v>3341</v>
      </c>
      <c r="N694" s="97" t="s">
        <v>3342</v>
      </c>
      <c r="O694" s="97" t="s">
        <v>3343</v>
      </c>
      <c r="P694" s="44">
        <v>21.83</v>
      </c>
      <c r="Q694" s="25" t="s">
        <v>3344</v>
      </c>
      <c r="R694" s="97" t="s">
        <v>3345</v>
      </c>
      <c r="S694" s="295" t="s">
        <v>5706</v>
      </c>
      <c r="T694" s="119"/>
      <c r="U694" s="119"/>
      <c r="V694" s="292">
        <v>8485507</v>
      </c>
      <c r="W694" s="292">
        <v>3170995</v>
      </c>
      <c r="X694" s="121">
        <v>100547</v>
      </c>
      <c r="Y694" s="121">
        <v>8423</v>
      </c>
      <c r="Z694" s="81" t="s">
        <v>4504</v>
      </c>
      <c r="AA694" s="47" t="s">
        <v>52</v>
      </c>
      <c r="AB694" s="24" t="s">
        <v>53</v>
      </c>
      <c r="AC694" s="11" t="s">
        <v>103</v>
      </c>
      <c r="AD694" s="11" t="s">
        <v>234</v>
      </c>
      <c r="AE694" s="48"/>
      <c r="AF694" s="48"/>
      <c r="AG694" s="49"/>
      <c r="AH694" s="115"/>
      <c r="AI694" s="116" t="s">
        <v>55</v>
      </c>
      <c r="AJ694" s="50"/>
      <c r="AK694" s="50"/>
      <c r="AL694" s="50"/>
      <c r="AM694" s="50"/>
      <c r="AN694" s="52"/>
      <c r="AO694" s="52"/>
      <c r="AP694" s="52"/>
      <c r="AQ694" s="52"/>
      <c r="AR694" s="52"/>
      <c r="AS694" s="117"/>
      <c r="AT694" s="117"/>
      <c r="AU694" s="117"/>
      <c r="AV694" s="117"/>
      <c r="AW694" s="117"/>
      <c r="AX694" s="56"/>
      <c r="AY694" s="56"/>
      <c r="AZ694" s="56"/>
      <c r="BA694" s="56"/>
      <c r="BB694" s="56"/>
      <c r="BC694" s="58"/>
    </row>
    <row r="695" spans="1:55" ht="12.5" customHeight="1" x14ac:dyDescent="0.25">
      <c r="A695" s="1"/>
      <c r="B695" t="s">
        <v>991</v>
      </c>
      <c r="C695" s="25" t="s">
        <v>238</v>
      </c>
      <c r="D695" s="24">
        <v>43</v>
      </c>
      <c r="E695" s="122" t="s">
        <v>41</v>
      </c>
      <c r="F695" s="43">
        <v>1965</v>
      </c>
      <c r="G695" s="44">
        <v>7.7370000000000001</v>
      </c>
      <c r="H695" s="25" t="s">
        <v>3346</v>
      </c>
      <c r="I695" s="8"/>
      <c r="J695" s="8"/>
      <c r="K695" s="44">
        <v>8.1</v>
      </c>
      <c r="L695" s="25" t="s">
        <v>560</v>
      </c>
      <c r="M695" s="25" t="s">
        <v>3347</v>
      </c>
      <c r="N695" s="25" t="s">
        <v>4395</v>
      </c>
      <c r="O695" s="25" t="s">
        <v>5707</v>
      </c>
      <c r="P695" s="44">
        <v>20.67</v>
      </c>
      <c r="Q695" t="s">
        <v>993</v>
      </c>
      <c r="R695" t="s">
        <v>3348</v>
      </c>
      <c r="S695" s="7"/>
      <c r="T695" s="5"/>
      <c r="U695" s="5"/>
      <c r="V695" s="5"/>
      <c r="W695" s="5"/>
      <c r="X695" s="121">
        <v>1046</v>
      </c>
      <c r="Y695" s="121">
        <v>2574</v>
      </c>
      <c r="Z695" s="81">
        <v>43461</v>
      </c>
      <c r="AA695" s="47" t="s">
        <v>52</v>
      </c>
      <c r="AB695" s="24" t="s">
        <v>53</v>
      </c>
      <c r="AC695" s="11" t="s">
        <v>103</v>
      </c>
      <c r="AD695" s="11" t="s">
        <v>234</v>
      </c>
      <c r="AE695" s="48"/>
      <c r="AF695" s="48"/>
      <c r="AG695" s="49"/>
      <c r="AH695" s="115"/>
      <c r="AI695" s="116" t="s">
        <v>55</v>
      </c>
      <c r="AJ695" s="50"/>
      <c r="AK695" s="50"/>
      <c r="AL695" s="50"/>
      <c r="AM695" s="50"/>
      <c r="AN695" s="52"/>
      <c r="AO695" s="52"/>
      <c r="AP695" s="52"/>
      <c r="AQ695" s="52"/>
      <c r="AR695" s="52"/>
      <c r="AS695" s="54"/>
      <c r="AT695" s="54"/>
      <c r="AU695" s="54"/>
      <c r="AV695" s="54"/>
      <c r="AW695" s="54"/>
      <c r="AX695" s="56"/>
      <c r="AY695" s="56"/>
      <c r="AZ695" s="56"/>
      <c r="BA695" s="56"/>
      <c r="BB695" s="56"/>
      <c r="BC695" s="58"/>
    </row>
    <row r="696" spans="1:55" ht="12.5" customHeight="1" x14ac:dyDescent="0.25">
      <c r="A696" s="1"/>
      <c r="B696" t="s">
        <v>3349</v>
      </c>
      <c r="C696" s="25" t="s">
        <v>238</v>
      </c>
      <c r="D696" s="24">
        <v>43</v>
      </c>
      <c r="E696" s="118" t="s">
        <v>41</v>
      </c>
      <c r="F696" s="43">
        <v>2011</v>
      </c>
      <c r="G696" s="44">
        <v>4.7240000000000002</v>
      </c>
      <c r="H696" s="25" t="s">
        <v>2720</v>
      </c>
      <c r="I696" s="8" t="s">
        <v>121</v>
      </c>
      <c r="J696" s="8" t="s">
        <v>150</v>
      </c>
      <c r="K696" s="44">
        <v>5</v>
      </c>
      <c r="L696" s="25" t="s">
        <v>2429</v>
      </c>
      <c r="M696" s="25" t="s">
        <v>3350</v>
      </c>
      <c r="N696" s="25" t="s">
        <v>3351</v>
      </c>
      <c r="O696" s="25" t="s">
        <v>3352</v>
      </c>
      <c r="P696" s="24">
        <v>19.989999999999998</v>
      </c>
      <c r="Q696" s="25" t="s">
        <v>3353</v>
      </c>
      <c r="R696" s="25" t="s">
        <v>3354</v>
      </c>
      <c r="S696" s="7" t="s">
        <v>5708</v>
      </c>
      <c r="T696" s="297" t="s">
        <v>5709</v>
      </c>
      <c r="U696" s="5"/>
      <c r="V696" s="5"/>
      <c r="W696" s="292">
        <v>60000</v>
      </c>
      <c r="X696" s="121">
        <v>1046</v>
      </c>
      <c r="Y696" s="121">
        <v>701</v>
      </c>
      <c r="Z696" s="81">
        <v>40998</v>
      </c>
      <c r="AA696" s="24" t="s">
        <v>52</v>
      </c>
      <c r="AB696" s="24" t="s">
        <v>52</v>
      </c>
      <c r="AC696" s="11" t="s">
        <v>103</v>
      </c>
      <c r="AD696" s="11" t="s">
        <v>234</v>
      </c>
      <c r="AE696" s="48"/>
      <c r="AF696" s="48"/>
      <c r="AG696" s="49"/>
      <c r="AH696" s="115"/>
      <c r="AI696" s="116" t="s">
        <v>55</v>
      </c>
      <c r="AJ696" s="50"/>
      <c r="AK696" s="50"/>
      <c r="AL696" s="50"/>
      <c r="AM696" s="50"/>
      <c r="AN696" s="52"/>
      <c r="AO696" s="52"/>
      <c r="AP696" s="52"/>
      <c r="AQ696" s="52"/>
      <c r="AR696" s="52"/>
      <c r="AS696" s="117"/>
      <c r="AT696" s="117"/>
      <c r="AU696" s="117"/>
      <c r="AV696" s="117"/>
      <c r="AW696" s="117"/>
      <c r="AX696" s="56"/>
      <c r="AY696" s="56"/>
      <c r="AZ696" s="56"/>
      <c r="BA696" s="56"/>
      <c r="BB696" s="56"/>
      <c r="BC696" s="58"/>
    </row>
    <row r="697" spans="1:55" ht="12.5" customHeight="1" x14ac:dyDescent="0.25">
      <c r="A697" s="1"/>
      <c r="B697" t="s">
        <v>3355</v>
      </c>
      <c r="C697" s="25" t="s">
        <v>238</v>
      </c>
      <c r="D697" s="24">
        <v>43</v>
      </c>
      <c r="E697" s="118" t="s">
        <v>41</v>
      </c>
      <c r="F697" s="43">
        <v>2005</v>
      </c>
      <c r="G697" s="44">
        <v>6.2750000000000004</v>
      </c>
      <c r="H697" s="97" t="s">
        <v>2553</v>
      </c>
      <c r="I697" s="8" t="s">
        <v>247</v>
      </c>
      <c r="J697" s="8" t="s">
        <v>68</v>
      </c>
      <c r="K697" s="44">
        <v>5.7</v>
      </c>
      <c r="L697" s="97" t="s">
        <v>59</v>
      </c>
      <c r="M697" s="97" t="s">
        <v>3356</v>
      </c>
      <c r="N697" s="97" t="s">
        <v>3357</v>
      </c>
      <c r="O697" s="97" t="s">
        <v>3358</v>
      </c>
      <c r="P697" s="44">
        <v>35.159999999999997</v>
      </c>
      <c r="Q697" s="25" t="s">
        <v>3359</v>
      </c>
      <c r="R697" s="97"/>
      <c r="S697" s="295" t="s">
        <v>5710</v>
      </c>
      <c r="T697" s="292">
        <v>150000000</v>
      </c>
      <c r="U697" s="292">
        <v>135386665</v>
      </c>
      <c r="V697" s="292">
        <v>314432665</v>
      </c>
      <c r="W697" s="292">
        <v>2560000</v>
      </c>
      <c r="X697" s="121">
        <v>42209</v>
      </c>
      <c r="Y697" s="121">
        <v>104368</v>
      </c>
      <c r="Z697" s="81">
        <v>40855</v>
      </c>
      <c r="AA697" s="24" t="s">
        <v>52</v>
      </c>
      <c r="AB697" s="24" t="s">
        <v>52</v>
      </c>
      <c r="AC697" s="11" t="s">
        <v>103</v>
      </c>
      <c r="AD697" s="11" t="s">
        <v>234</v>
      </c>
      <c r="AE697" s="48"/>
      <c r="AF697" s="48"/>
      <c r="AG697" s="49"/>
      <c r="AH697" s="115"/>
      <c r="AI697" s="116" t="s">
        <v>55</v>
      </c>
      <c r="AJ697" s="50"/>
      <c r="AK697" s="50"/>
      <c r="AL697" s="50"/>
      <c r="AM697" s="50"/>
      <c r="AN697" s="52"/>
      <c r="AO697" s="52"/>
      <c r="AP697" s="52"/>
      <c r="AQ697" s="52"/>
      <c r="AR697" s="52"/>
      <c r="AS697" s="117"/>
      <c r="AT697" s="117"/>
      <c r="AU697" s="117"/>
      <c r="AV697" s="117"/>
      <c r="AW697" s="117"/>
      <c r="AX697" s="56"/>
      <c r="AY697" s="56"/>
      <c r="AZ697" s="56"/>
      <c r="BA697" s="56"/>
      <c r="BB697" s="56"/>
      <c r="BC697" s="58"/>
    </row>
    <row r="698" spans="1:55" ht="12.5" customHeight="1" x14ac:dyDescent="0.25">
      <c r="A698" s="1"/>
      <c r="B698" t="s">
        <v>3360</v>
      </c>
      <c r="C698" s="25" t="s">
        <v>238</v>
      </c>
      <c r="D698" s="24">
        <v>43</v>
      </c>
      <c r="E698" s="184" t="s">
        <v>41</v>
      </c>
      <c r="F698" s="43">
        <v>2018</v>
      </c>
      <c r="G698" s="44">
        <v>8.1780000000000008</v>
      </c>
      <c r="H698" s="97" t="s">
        <v>3105</v>
      </c>
      <c r="I698" s="8" t="s">
        <v>247</v>
      </c>
      <c r="J698" s="8" t="s">
        <v>150</v>
      </c>
      <c r="K698" s="44">
        <v>8.4</v>
      </c>
      <c r="L698" s="97" t="s">
        <v>449</v>
      </c>
      <c r="M698" s="97" t="s">
        <v>3361</v>
      </c>
      <c r="N698" s="97" t="s">
        <v>5711</v>
      </c>
      <c r="O698" s="97" t="s">
        <v>5712</v>
      </c>
      <c r="P698" s="44">
        <v>31.45</v>
      </c>
      <c r="Q698" s="25" t="s">
        <v>3362</v>
      </c>
      <c r="R698" s="97"/>
      <c r="S698" s="295" t="s">
        <v>5713</v>
      </c>
      <c r="T698" s="292">
        <v>90000000</v>
      </c>
      <c r="U698" s="292">
        <v>190241310</v>
      </c>
      <c r="V698" s="292">
        <v>375582637</v>
      </c>
      <c r="W698" s="292">
        <v>6298173</v>
      </c>
      <c r="X698" s="121">
        <v>567327</v>
      </c>
      <c r="Y698" s="121">
        <v>722622</v>
      </c>
      <c r="Z698" s="81">
        <v>43625</v>
      </c>
      <c r="AA698" s="24" t="s">
        <v>52</v>
      </c>
      <c r="AB698" s="24" t="s">
        <v>53</v>
      </c>
      <c r="AC698" s="11" t="s">
        <v>103</v>
      </c>
      <c r="AD698" s="11" t="s">
        <v>234</v>
      </c>
      <c r="AE698" s="48"/>
      <c r="AF698" s="48"/>
      <c r="AG698" s="49"/>
      <c r="AH698" s="115"/>
      <c r="AI698" s="116" t="s">
        <v>55</v>
      </c>
      <c r="AJ698" s="50"/>
      <c r="AK698" s="50"/>
      <c r="AL698" s="50"/>
      <c r="AM698" s="50"/>
      <c r="AN698" s="52" t="s">
        <v>82</v>
      </c>
      <c r="AO698" s="52" t="s">
        <v>325</v>
      </c>
      <c r="AP698" s="52"/>
      <c r="AQ698" s="52"/>
      <c r="AR698" s="52"/>
      <c r="AS698" s="117"/>
      <c r="AT698" s="117"/>
      <c r="AU698" s="117"/>
      <c r="AV698" s="117"/>
      <c r="AW698" s="117"/>
      <c r="AX698" s="56"/>
      <c r="AY698" s="56"/>
      <c r="AZ698" s="56"/>
      <c r="BA698" s="56"/>
      <c r="BB698" s="56"/>
      <c r="BC698" s="58"/>
    </row>
    <row r="699" spans="1:55" ht="12.5" customHeight="1" x14ac:dyDescent="0.25">
      <c r="A699" s="1"/>
      <c r="B699" s="41" t="s">
        <v>4585</v>
      </c>
      <c r="C699" s="25" t="s">
        <v>238</v>
      </c>
      <c r="D699" s="24">
        <v>43</v>
      </c>
      <c r="E699" s="124" t="s">
        <v>41</v>
      </c>
      <c r="F699" s="121">
        <v>2023</v>
      </c>
      <c r="G699" s="119">
        <v>6.8419999999999996</v>
      </c>
      <c r="H699" s="25" t="s">
        <v>4586</v>
      </c>
      <c r="I699" s="8"/>
      <c r="J699" s="8" t="s">
        <v>150</v>
      </c>
      <c r="K699" s="119">
        <v>7.2</v>
      </c>
      <c r="L699" s="25" t="s">
        <v>1105</v>
      </c>
      <c r="M699" s="25" t="s">
        <v>4587</v>
      </c>
      <c r="N699" s="25" t="s">
        <v>4588</v>
      </c>
      <c r="O699" s="25" t="s">
        <v>4589</v>
      </c>
      <c r="P699" s="44">
        <v>30.75</v>
      </c>
      <c r="Q699" s="41" t="s">
        <v>4590</v>
      </c>
      <c r="R699" s="25"/>
      <c r="S699" s="25"/>
      <c r="T699" s="292">
        <v>70000000</v>
      </c>
      <c r="U699" s="292">
        <v>118700272</v>
      </c>
      <c r="V699" s="292">
        <v>181935518</v>
      </c>
      <c r="W699" s="5"/>
      <c r="X699" s="43">
        <v>16699</v>
      </c>
      <c r="Y699" s="43">
        <v>72352</v>
      </c>
      <c r="Z699" s="81">
        <v>45800</v>
      </c>
      <c r="AA699" s="8" t="s">
        <v>52</v>
      </c>
      <c r="AB699" s="46" t="s">
        <v>53</v>
      </c>
      <c r="AC699" s="48" t="s">
        <v>103</v>
      </c>
      <c r="AD699" s="48" t="s">
        <v>234</v>
      </c>
      <c r="AE699" s="149"/>
      <c r="AF699" s="150"/>
      <c r="AG699" s="149"/>
      <c r="AH699" s="149"/>
      <c r="AI699" s="50" t="s">
        <v>55</v>
      </c>
      <c r="AJ699" s="151"/>
      <c r="AK699" s="219"/>
      <c r="AL699" s="151"/>
      <c r="AM699" s="50"/>
      <c r="AN699" s="130" t="s">
        <v>82</v>
      </c>
      <c r="AO699" s="130" t="s">
        <v>325</v>
      </c>
      <c r="AP699" s="220"/>
      <c r="AQ699" s="130"/>
      <c r="AR699" s="130"/>
      <c r="AS699" s="152"/>
      <c r="AT699" s="152"/>
      <c r="AU699" s="153"/>
      <c r="AV699" s="152"/>
      <c r="AW699" s="152"/>
      <c r="AX699" s="154"/>
      <c r="AY699" s="154"/>
      <c r="AZ699" s="155"/>
      <c r="BA699" s="154"/>
      <c r="BB699" s="154"/>
      <c r="BC699" s="58"/>
    </row>
    <row r="700" spans="1:55" ht="12.5" customHeight="1" x14ac:dyDescent="0.25">
      <c r="A700" s="1"/>
      <c r="B700" t="s">
        <v>3363</v>
      </c>
      <c r="C700" s="25" t="s">
        <v>274</v>
      </c>
      <c r="D700" s="24">
        <v>43</v>
      </c>
      <c r="E700" s="118" t="s">
        <v>41</v>
      </c>
      <c r="F700" s="43">
        <v>2010</v>
      </c>
      <c r="G700" s="44">
        <v>6.6609999999999996</v>
      </c>
      <c r="H700" s="97" t="s">
        <v>2478</v>
      </c>
      <c r="I700" s="8" t="s">
        <v>67</v>
      </c>
      <c r="J700" s="8" t="s">
        <v>150</v>
      </c>
      <c r="K700" s="44">
        <v>6</v>
      </c>
      <c r="L700" s="97" t="s">
        <v>3364</v>
      </c>
      <c r="M700" s="97" t="s">
        <v>3365</v>
      </c>
      <c r="N700" s="97" t="s">
        <v>4396</v>
      </c>
      <c r="O700" s="97" t="s">
        <v>3366</v>
      </c>
      <c r="P700" s="44">
        <v>18.809999999999999</v>
      </c>
      <c r="Q700" s="25" t="s">
        <v>3367</v>
      </c>
      <c r="R700" s="25" t="s">
        <v>3368</v>
      </c>
      <c r="S700" s="7" t="s">
        <v>5714</v>
      </c>
      <c r="T700" s="5"/>
      <c r="U700" s="5"/>
      <c r="V700" s="292">
        <v>72100000</v>
      </c>
      <c r="W700" s="292">
        <v>2459709</v>
      </c>
      <c r="X700" s="121">
        <v>12455</v>
      </c>
      <c r="Y700" s="121">
        <v>8443</v>
      </c>
      <c r="Z700" s="81">
        <v>40544</v>
      </c>
      <c r="AA700" s="24" t="s">
        <v>52</v>
      </c>
      <c r="AB700" s="24" t="s">
        <v>53</v>
      </c>
      <c r="AC700" s="11" t="s">
        <v>103</v>
      </c>
      <c r="AD700" s="11" t="s">
        <v>234</v>
      </c>
      <c r="AE700" s="48"/>
      <c r="AF700" s="48"/>
      <c r="AG700" s="49"/>
      <c r="AH700" s="115"/>
      <c r="AI700" s="116" t="s">
        <v>55</v>
      </c>
      <c r="AJ700" s="50"/>
      <c r="AK700" s="50"/>
      <c r="AL700" s="50"/>
      <c r="AM700" s="50"/>
      <c r="AN700" s="52"/>
      <c r="AO700" s="52"/>
      <c r="AP700" s="52"/>
      <c r="AQ700" s="52"/>
      <c r="AR700" s="52"/>
      <c r="AS700" s="117"/>
      <c r="AT700" s="117"/>
      <c r="AU700" s="117"/>
      <c r="AV700" s="117"/>
      <c r="AW700" s="117"/>
      <c r="AX700" s="56"/>
      <c r="AY700" s="56"/>
      <c r="AZ700" s="56"/>
      <c r="BA700" s="56"/>
      <c r="BB700" s="56"/>
      <c r="BC700" s="58"/>
    </row>
    <row r="701" spans="1:55" ht="12.5" customHeight="1" x14ac:dyDescent="0.25">
      <c r="A701" s="1"/>
      <c r="B701" s="79" t="s">
        <v>3369</v>
      </c>
      <c r="C701" s="25" t="s">
        <v>274</v>
      </c>
      <c r="D701" s="24">
        <v>43</v>
      </c>
      <c r="E701" s="118" t="s">
        <v>41</v>
      </c>
      <c r="F701" s="43">
        <v>2012</v>
      </c>
      <c r="G701" s="44">
        <v>6.1479999999999997</v>
      </c>
      <c r="H701" s="97" t="s">
        <v>2478</v>
      </c>
      <c r="I701" s="8" t="s">
        <v>67</v>
      </c>
      <c r="J701" s="8"/>
      <c r="K701" s="44">
        <v>5.6</v>
      </c>
      <c r="L701" s="97" t="s">
        <v>3370</v>
      </c>
      <c r="M701" s="97" t="s">
        <v>2722</v>
      </c>
      <c r="N701" s="97" t="s">
        <v>3371</v>
      </c>
      <c r="O701" s="97" t="s">
        <v>5715</v>
      </c>
      <c r="P701" s="44">
        <v>22.45</v>
      </c>
      <c r="Q701" s="97" t="s">
        <v>3372</v>
      </c>
      <c r="R701" t="s">
        <v>3373</v>
      </c>
      <c r="S701" s="7" t="s">
        <v>5716</v>
      </c>
      <c r="T701" s="5"/>
      <c r="U701" s="5"/>
      <c r="V701" s="292">
        <v>34715056</v>
      </c>
      <c r="W701" s="292">
        <v>2652777</v>
      </c>
      <c r="X701" s="121">
        <v>14743</v>
      </c>
      <c r="Y701" s="121">
        <v>2640</v>
      </c>
      <c r="Z701" s="81">
        <v>41356</v>
      </c>
      <c r="AA701" s="24" t="s">
        <v>52</v>
      </c>
      <c r="AB701" s="22" t="s">
        <v>52</v>
      </c>
      <c r="AC701" s="11" t="s">
        <v>103</v>
      </c>
      <c r="AD701" s="11" t="s">
        <v>234</v>
      </c>
      <c r="AE701" s="142"/>
      <c r="AF701" s="142"/>
      <c r="AG701" s="143"/>
      <c r="AH701" s="144"/>
      <c r="AI701" s="116" t="s">
        <v>55</v>
      </c>
      <c r="AJ701" s="50"/>
      <c r="AK701" s="50"/>
      <c r="AL701" s="50"/>
      <c r="AM701" s="50"/>
      <c r="AN701" s="52"/>
      <c r="AO701" s="52"/>
      <c r="AP701" s="52"/>
      <c r="AQ701" s="52"/>
      <c r="AR701" s="52"/>
      <c r="AS701" s="117"/>
      <c r="AT701" s="117"/>
      <c r="AU701" s="117"/>
      <c r="AV701" s="117"/>
      <c r="AW701" s="117"/>
      <c r="AX701" s="56"/>
      <c r="AY701" s="56"/>
      <c r="AZ701" s="56"/>
      <c r="BA701" s="56"/>
      <c r="BB701" s="56"/>
      <c r="BC701" s="58"/>
    </row>
    <row r="702" spans="1:55" ht="12.5" customHeight="1" x14ac:dyDescent="0.25">
      <c r="A702" s="1"/>
      <c r="B702" t="s">
        <v>3374</v>
      </c>
      <c r="C702" s="25" t="s">
        <v>274</v>
      </c>
      <c r="D702" s="24">
        <v>43</v>
      </c>
      <c r="E702" s="182" t="s">
        <v>41</v>
      </c>
      <c r="F702" s="43">
        <v>2001</v>
      </c>
      <c r="G702" s="141">
        <v>8.1890000000000001</v>
      </c>
      <c r="H702" s="97" t="s">
        <v>3379</v>
      </c>
      <c r="I702" s="8" t="s">
        <v>143</v>
      </c>
      <c r="J702" s="8" t="s">
        <v>150</v>
      </c>
      <c r="K702" s="44">
        <v>7.9</v>
      </c>
      <c r="L702" s="97" t="s">
        <v>59</v>
      </c>
      <c r="M702" s="97" t="s">
        <v>3375</v>
      </c>
      <c r="N702" s="97" t="s">
        <v>5717</v>
      </c>
      <c r="O702" s="97" t="s">
        <v>3376</v>
      </c>
      <c r="P702" s="44">
        <v>33.17</v>
      </c>
      <c r="Q702" s="25" t="s">
        <v>3377</v>
      </c>
      <c r="R702" s="97"/>
      <c r="S702" s="295" t="s">
        <v>5718</v>
      </c>
      <c r="T702" s="292">
        <v>60000000</v>
      </c>
      <c r="U702" s="292">
        <v>267665011</v>
      </c>
      <c r="V702" s="292">
        <v>484409218</v>
      </c>
      <c r="W702" s="292">
        <v>1070302</v>
      </c>
      <c r="X702" s="121">
        <v>879205</v>
      </c>
      <c r="Y702" s="121">
        <v>768267</v>
      </c>
      <c r="Z702" s="81">
        <v>40483</v>
      </c>
      <c r="AA702" s="24" t="s">
        <v>52</v>
      </c>
      <c r="AB702" s="24" t="s">
        <v>52</v>
      </c>
      <c r="AC702" s="11" t="s">
        <v>103</v>
      </c>
      <c r="AD702" s="11" t="s">
        <v>234</v>
      </c>
      <c r="AE702" s="48"/>
      <c r="AF702" s="48"/>
      <c r="AG702" s="49"/>
      <c r="AH702" s="115"/>
      <c r="AI702" s="116" t="s">
        <v>55</v>
      </c>
      <c r="AJ702" s="50"/>
      <c r="AK702" s="50"/>
      <c r="AL702" s="50"/>
      <c r="AM702" s="50"/>
      <c r="AN702" s="52"/>
      <c r="AO702" s="52"/>
      <c r="AP702" s="52"/>
      <c r="AQ702" s="52"/>
      <c r="AR702" s="52"/>
      <c r="AS702" s="117"/>
      <c r="AT702" s="117"/>
      <c r="AU702" s="117"/>
      <c r="AV702" s="117"/>
      <c r="AW702" s="117"/>
      <c r="AX702" s="56"/>
      <c r="AY702" s="56"/>
      <c r="AZ702" s="56"/>
      <c r="BA702" s="56"/>
      <c r="BB702" s="56"/>
      <c r="BC702" s="58"/>
    </row>
    <row r="703" spans="1:55" ht="12.5" customHeight="1" x14ac:dyDescent="0.25">
      <c r="A703" s="1"/>
      <c r="B703" t="s">
        <v>3378</v>
      </c>
      <c r="C703" s="25" t="s">
        <v>238</v>
      </c>
      <c r="D703" s="24">
        <v>43</v>
      </c>
      <c r="E703" s="118" t="s">
        <v>41</v>
      </c>
      <c r="F703" s="43">
        <v>2004</v>
      </c>
      <c r="G703" s="141">
        <v>7.9489999999999998</v>
      </c>
      <c r="H703" s="97" t="s">
        <v>3379</v>
      </c>
      <c r="I703" s="8" t="s">
        <v>143</v>
      </c>
      <c r="J703" s="8" t="s">
        <v>150</v>
      </c>
      <c r="K703" s="44">
        <v>7.4</v>
      </c>
      <c r="L703" s="97" t="s">
        <v>59</v>
      </c>
      <c r="M703" s="97" t="s">
        <v>3380</v>
      </c>
      <c r="N703" s="97" t="s">
        <v>5719</v>
      </c>
      <c r="O703" s="97" t="s">
        <v>3376</v>
      </c>
      <c r="P703" s="44">
        <v>34.299999999999997</v>
      </c>
      <c r="Q703" s="25" t="s">
        <v>3381</v>
      </c>
      <c r="R703" s="97"/>
      <c r="S703" s="295" t="s">
        <v>5720</v>
      </c>
      <c r="T703" s="292">
        <v>150000000</v>
      </c>
      <c r="U703" s="292">
        <v>441226247</v>
      </c>
      <c r="V703" s="292">
        <v>923075336</v>
      </c>
      <c r="W703" s="292">
        <v>5750000</v>
      </c>
      <c r="X703" s="121">
        <v>528088</v>
      </c>
      <c r="Y703" s="121">
        <v>527687</v>
      </c>
      <c r="Z703" s="81">
        <v>40483</v>
      </c>
      <c r="AA703" s="24" t="s">
        <v>52</v>
      </c>
      <c r="AB703" s="24" t="s">
        <v>52</v>
      </c>
      <c r="AC703" s="11" t="s">
        <v>103</v>
      </c>
      <c r="AD703" s="11" t="s">
        <v>234</v>
      </c>
      <c r="AE703" s="48"/>
      <c r="AF703" s="48"/>
      <c r="AG703" s="49"/>
      <c r="AH703" s="115"/>
      <c r="AI703" s="116" t="s">
        <v>55</v>
      </c>
      <c r="AJ703" s="50"/>
      <c r="AK703" s="50"/>
      <c r="AL703" s="50"/>
      <c r="AM703" s="50"/>
      <c r="AN703" s="52"/>
      <c r="AO703" s="52"/>
      <c r="AP703" s="52"/>
      <c r="AQ703" s="52"/>
      <c r="AR703" s="52"/>
      <c r="AS703" s="117"/>
      <c r="AT703" s="117"/>
      <c r="AU703" s="117"/>
      <c r="AV703" s="117"/>
      <c r="AW703" s="117"/>
      <c r="AX703" s="56"/>
      <c r="AY703" s="56"/>
      <c r="AZ703" s="56"/>
      <c r="BA703" s="56"/>
      <c r="BB703" s="56"/>
      <c r="BC703" s="58"/>
    </row>
    <row r="704" spans="1:55" ht="12.5" customHeight="1" x14ac:dyDescent="0.25">
      <c r="A704" s="1"/>
      <c r="B704" t="s">
        <v>3382</v>
      </c>
      <c r="C704" s="25" t="s">
        <v>274</v>
      </c>
      <c r="D704" s="24">
        <v>43</v>
      </c>
      <c r="E704" s="118" t="s">
        <v>41</v>
      </c>
      <c r="F704" s="43">
        <v>2007</v>
      </c>
      <c r="G704" s="44">
        <v>6.7270000000000003</v>
      </c>
      <c r="H704" s="97" t="s">
        <v>3379</v>
      </c>
      <c r="I704" s="8" t="s">
        <v>121</v>
      </c>
      <c r="J704" s="8" t="s">
        <v>150</v>
      </c>
      <c r="K704" s="44">
        <v>6.1</v>
      </c>
      <c r="L704" s="97" t="s">
        <v>600</v>
      </c>
      <c r="M704" s="97" t="s">
        <v>3383</v>
      </c>
      <c r="N704" s="97" t="s">
        <v>5721</v>
      </c>
      <c r="O704" s="97" t="s">
        <v>3376</v>
      </c>
      <c r="P704" s="44">
        <v>34.24</v>
      </c>
      <c r="Q704" s="25" t="s">
        <v>3384</v>
      </c>
      <c r="R704" s="97" t="s">
        <v>3385</v>
      </c>
      <c r="S704" s="295" t="s">
        <v>5722</v>
      </c>
      <c r="T704" s="292">
        <v>160000000</v>
      </c>
      <c r="U704" s="292">
        <v>322719944</v>
      </c>
      <c r="V704" s="292">
        <v>804438141</v>
      </c>
      <c r="W704" s="292">
        <v>23387850</v>
      </c>
      <c r="X704" s="121">
        <v>223624</v>
      </c>
      <c r="Y704" s="121">
        <v>345517</v>
      </c>
      <c r="Z704" s="81">
        <v>40483</v>
      </c>
      <c r="AA704" s="24" t="s">
        <v>52</v>
      </c>
      <c r="AB704" s="24" t="s">
        <v>52</v>
      </c>
      <c r="AC704" s="11" t="s">
        <v>103</v>
      </c>
      <c r="AD704" s="11" t="s">
        <v>234</v>
      </c>
      <c r="AE704" s="48"/>
      <c r="AF704" s="48"/>
      <c r="AG704" s="49"/>
      <c r="AH704" s="115"/>
      <c r="AI704" s="116" t="s">
        <v>55</v>
      </c>
      <c r="AJ704" s="50"/>
      <c r="AK704" s="50"/>
      <c r="AL704" s="50"/>
      <c r="AM704" s="50"/>
      <c r="AN704" s="52"/>
      <c r="AO704" s="52"/>
      <c r="AP704" s="52"/>
      <c r="AQ704" s="52"/>
      <c r="AR704" s="52"/>
      <c r="AS704" s="117"/>
      <c r="AT704" s="117"/>
      <c r="AU704" s="117"/>
      <c r="AV704" s="117"/>
      <c r="AW704" s="117"/>
      <c r="AX704" s="56"/>
      <c r="AY704" s="56"/>
      <c r="AZ704" s="56"/>
      <c r="BA704" s="56"/>
      <c r="BB704" s="56"/>
      <c r="BC704" s="58"/>
    </row>
    <row r="705" spans="1:55" ht="12.5" customHeight="1" x14ac:dyDescent="0.25">
      <c r="A705" s="1"/>
      <c r="B705" t="s">
        <v>3386</v>
      </c>
      <c r="C705" s="25" t="s">
        <v>274</v>
      </c>
      <c r="D705" s="24">
        <v>43</v>
      </c>
      <c r="E705" s="118" t="s">
        <v>41</v>
      </c>
      <c r="F705" s="43">
        <v>2010</v>
      </c>
      <c r="G705" s="44">
        <v>7.0369999999999999</v>
      </c>
      <c r="H705" s="97" t="s">
        <v>3379</v>
      </c>
      <c r="I705" s="8" t="s">
        <v>143</v>
      </c>
      <c r="J705" s="8" t="s">
        <v>150</v>
      </c>
      <c r="K705" s="44">
        <v>6.3</v>
      </c>
      <c r="L705" s="97" t="s">
        <v>59</v>
      </c>
      <c r="M705" s="97" t="s">
        <v>2813</v>
      </c>
      <c r="N705" s="97" t="s">
        <v>5723</v>
      </c>
      <c r="O705" s="97" t="s">
        <v>2785</v>
      </c>
      <c r="P705" s="44">
        <v>32.47</v>
      </c>
      <c r="Q705" s="25" t="s">
        <v>3387</v>
      </c>
      <c r="R705" s="97" t="s">
        <v>3388</v>
      </c>
      <c r="S705" s="295" t="s">
        <v>5724</v>
      </c>
      <c r="T705" s="292">
        <v>165000000</v>
      </c>
      <c r="U705" s="292">
        <v>238736787</v>
      </c>
      <c r="V705" s="292">
        <v>752600867</v>
      </c>
      <c r="W705" s="292">
        <v>51563536</v>
      </c>
      <c r="X705" s="121">
        <v>229361</v>
      </c>
      <c r="Y705" s="121">
        <v>233935</v>
      </c>
      <c r="Z705" s="81">
        <v>40535</v>
      </c>
      <c r="AA705" s="24" t="s">
        <v>52</v>
      </c>
      <c r="AB705" s="24" t="s">
        <v>52</v>
      </c>
      <c r="AC705" s="11" t="s">
        <v>103</v>
      </c>
      <c r="AD705" s="11" t="s">
        <v>234</v>
      </c>
      <c r="AE705" s="48"/>
      <c r="AF705" s="48"/>
      <c r="AG705" s="49"/>
      <c r="AH705" s="115"/>
      <c r="AI705" s="116" t="s">
        <v>55</v>
      </c>
      <c r="AJ705" s="50"/>
      <c r="AK705" s="50"/>
      <c r="AL705" s="50"/>
      <c r="AM705" s="50"/>
      <c r="AN705" s="52"/>
      <c r="AO705" s="52"/>
      <c r="AP705" s="52"/>
      <c r="AQ705" s="52"/>
      <c r="AR705" s="52"/>
      <c r="AS705" s="117"/>
      <c r="AT705" s="117"/>
      <c r="AU705" s="117"/>
      <c r="AV705" s="117"/>
      <c r="AW705" s="117"/>
      <c r="AX705" s="56"/>
      <c r="AY705" s="56"/>
      <c r="AZ705" s="56"/>
      <c r="BA705" s="56"/>
      <c r="BB705" s="56"/>
      <c r="BC705" s="58"/>
    </row>
    <row r="706" spans="1:55" ht="12.5" customHeight="1" x14ac:dyDescent="0.25">
      <c r="A706" s="1"/>
      <c r="B706" s="65" t="s">
        <v>2279</v>
      </c>
      <c r="C706" s="25" t="s">
        <v>238</v>
      </c>
      <c r="D706" s="24">
        <v>43</v>
      </c>
      <c r="E706" s="124" t="s">
        <v>41</v>
      </c>
      <c r="F706" s="43">
        <v>2019</v>
      </c>
      <c r="G706" s="44">
        <v>7.484</v>
      </c>
      <c r="H706" s="25" t="s">
        <v>246</v>
      </c>
      <c r="I706" s="8" t="s">
        <v>247</v>
      </c>
      <c r="J706" s="8" t="s">
        <v>150</v>
      </c>
      <c r="K706" s="44">
        <v>7</v>
      </c>
      <c r="L706" s="25" t="s">
        <v>710</v>
      </c>
      <c r="M706" s="25" t="s">
        <v>3389</v>
      </c>
      <c r="N706" s="25" t="s">
        <v>5725</v>
      </c>
      <c r="O706" s="25" t="s">
        <v>3390</v>
      </c>
      <c r="P706" s="44">
        <v>33.04</v>
      </c>
      <c r="Q706" s="41" t="s">
        <v>3391</v>
      </c>
      <c r="R706" s="97"/>
      <c r="S706" s="295" t="s">
        <v>5726</v>
      </c>
      <c r="T706" s="292">
        <v>75000000</v>
      </c>
      <c r="U706" s="292">
        <v>60716390</v>
      </c>
      <c r="V706" s="292">
        <v>188623517</v>
      </c>
      <c r="W706" s="292">
        <v>11804224</v>
      </c>
      <c r="X706" s="121">
        <v>69751</v>
      </c>
      <c r="Y706" s="121">
        <v>44737</v>
      </c>
      <c r="Z706" s="81">
        <v>43821</v>
      </c>
      <c r="AA706" s="47" t="s">
        <v>52</v>
      </c>
      <c r="AB706" s="8" t="s">
        <v>53</v>
      </c>
      <c r="AC706" s="11" t="s">
        <v>103</v>
      </c>
      <c r="AD706" s="11" t="s">
        <v>234</v>
      </c>
      <c r="AE706" s="48"/>
      <c r="AF706" s="48"/>
      <c r="AG706" s="49"/>
      <c r="AH706" s="115"/>
      <c r="AI706" s="116" t="s">
        <v>55</v>
      </c>
      <c r="AJ706" s="50"/>
      <c r="AK706" s="50"/>
      <c r="AL706" s="50"/>
      <c r="AM706" s="50"/>
      <c r="AN706" s="52" t="s">
        <v>82</v>
      </c>
      <c r="AO706" s="52" t="s">
        <v>325</v>
      </c>
      <c r="AP706" s="52"/>
      <c r="AQ706" s="52"/>
      <c r="AR706" s="52"/>
      <c r="AS706" s="117"/>
      <c r="AT706" s="117"/>
      <c r="AU706" s="117"/>
      <c r="AV706" s="117"/>
      <c r="AW706" s="117"/>
      <c r="AX706" s="56"/>
      <c r="AY706" s="56"/>
      <c r="AZ706" s="56"/>
      <c r="BA706" s="56"/>
      <c r="BB706" s="56"/>
      <c r="BC706" s="58"/>
    </row>
    <row r="707" spans="1:55" ht="12.5" customHeight="1" x14ac:dyDescent="0.25">
      <c r="A707" s="1"/>
      <c r="B707" t="s">
        <v>338</v>
      </c>
      <c r="C707" s="25" t="s">
        <v>238</v>
      </c>
      <c r="D707" s="24">
        <v>43</v>
      </c>
      <c r="E707" s="118" t="s">
        <v>41</v>
      </c>
      <c r="F707" s="43">
        <v>2015</v>
      </c>
      <c r="G707" s="44">
        <v>5.8879999999999999</v>
      </c>
      <c r="H707" s="97" t="s">
        <v>339</v>
      </c>
      <c r="I707" s="8" t="s">
        <v>247</v>
      </c>
      <c r="J707" s="8"/>
      <c r="K707" s="44">
        <v>4.9000000000000004</v>
      </c>
      <c r="L707" s="97" t="s">
        <v>340</v>
      </c>
      <c r="M707" s="97" t="s">
        <v>341</v>
      </c>
      <c r="N707" s="97" t="s">
        <v>5727</v>
      </c>
      <c r="O707" s="97" t="s">
        <v>5728</v>
      </c>
      <c r="P707" s="44">
        <v>35.92</v>
      </c>
      <c r="Q707" s="25" t="s">
        <v>342</v>
      </c>
      <c r="R707" s="97" t="s">
        <v>343</v>
      </c>
      <c r="S707" s="295"/>
      <c r="T707" s="119"/>
      <c r="U707" s="119"/>
      <c r="V707" s="292">
        <v>16640552</v>
      </c>
      <c r="W707" s="119"/>
      <c r="X707" s="121">
        <v>4307</v>
      </c>
      <c r="Y707" s="121">
        <v>1406</v>
      </c>
      <c r="Z707" s="81">
        <v>44473</v>
      </c>
      <c r="AA707" s="24" t="s">
        <v>52</v>
      </c>
      <c r="AB707" s="24" t="s">
        <v>53</v>
      </c>
      <c r="AC707" s="11" t="s">
        <v>103</v>
      </c>
      <c r="AD707" s="11" t="s">
        <v>234</v>
      </c>
      <c r="AE707" s="48"/>
      <c r="AF707" s="48"/>
      <c r="AG707" s="49"/>
      <c r="AH707" s="115"/>
      <c r="AI707" s="116" t="s">
        <v>55</v>
      </c>
      <c r="AJ707" s="50"/>
      <c r="AK707" s="50"/>
      <c r="AL707" s="50"/>
      <c r="AM707" s="50"/>
      <c r="AN707" s="52"/>
      <c r="AO707" s="52"/>
      <c r="AP707" s="52"/>
      <c r="AQ707" s="52"/>
      <c r="AR707" s="52"/>
      <c r="AS707" s="117"/>
      <c r="AT707" s="117"/>
      <c r="AU707" s="117"/>
      <c r="AV707" s="117"/>
      <c r="AW707" s="117"/>
      <c r="AX707" s="56"/>
      <c r="AY707" s="56"/>
      <c r="AZ707" s="56"/>
      <c r="BA707" s="56"/>
      <c r="BB707" s="56"/>
      <c r="BC707" s="58"/>
    </row>
    <row r="708" spans="1:55" ht="12.5" customHeight="1" x14ac:dyDescent="0.25">
      <c r="A708" s="1"/>
      <c r="B708" t="s">
        <v>3392</v>
      </c>
      <c r="C708" s="25" t="s">
        <v>238</v>
      </c>
      <c r="D708" s="24">
        <v>43</v>
      </c>
      <c r="E708" s="118" t="s">
        <v>41</v>
      </c>
      <c r="F708" s="43">
        <v>2013</v>
      </c>
      <c r="G708" s="44">
        <v>6.907</v>
      </c>
      <c r="H708" s="97" t="s">
        <v>3393</v>
      </c>
      <c r="I708" s="8" t="s">
        <v>67</v>
      </c>
      <c r="J708" s="8" t="s">
        <v>150</v>
      </c>
      <c r="K708" s="44">
        <v>6.6</v>
      </c>
      <c r="L708" s="97" t="s">
        <v>351</v>
      </c>
      <c r="M708" s="97" t="s">
        <v>3394</v>
      </c>
      <c r="N708" s="97" t="s">
        <v>3395</v>
      </c>
      <c r="O708" s="97" t="s">
        <v>3396</v>
      </c>
      <c r="P708" s="44">
        <v>36.15</v>
      </c>
      <c r="Q708" s="25" t="s">
        <v>3397</v>
      </c>
      <c r="R708" s="97"/>
      <c r="S708" s="295" t="s">
        <v>5729</v>
      </c>
      <c r="T708" s="292">
        <v>100000000</v>
      </c>
      <c r="U708" s="292">
        <v>107518682</v>
      </c>
      <c r="V708" s="292">
        <v>268418682</v>
      </c>
      <c r="W708" s="292">
        <v>14699960</v>
      </c>
      <c r="X708" s="121">
        <v>51682</v>
      </c>
      <c r="Y708" s="121">
        <v>111892</v>
      </c>
      <c r="Z708" s="81">
        <v>41746</v>
      </c>
      <c r="AA708" s="24" t="s">
        <v>52</v>
      </c>
      <c r="AB708" s="24" t="s">
        <v>53</v>
      </c>
      <c r="AC708" s="11" t="s">
        <v>103</v>
      </c>
      <c r="AD708" s="11" t="s">
        <v>234</v>
      </c>
      <c r="AE708" s="48"/>
      <c r="AF708" s="48"/>
      <c r="AG708" s="49"/>
      <c r="AH708" s="115"/>
      <c r="AI708" s="116" t="s">
        <v>55</v>
      </c>
      <c r="AJ708" s="50"/>
      <c r="AK708" s="50"/>
      <c r="AL708" s="50"/>
      <c r="AM708" s="50"/>
      <c r="AN708" s="52"/>
      <c r="AO708" s="52"/>
      <c r="AP708" s="52"/>
      <c r="AQ708" s="52"/>
      <c r="AR708" s="52"/>
      <c r="AS708" s="117"/>
      <c r="AT708" s="117"/>
      <c r="AU708" s="117"/>
      <c r="AV708" s="117"/>
      <c r="AW708" s="117"/>
      <c r="AX708" s="56"/>
      <c r="AY708" s="56"/>
      <c r="AZ708" s="56"/>
      <c r="BA708" s="56"/>
      <c r="BB708" s="56"/>
      <c r="BC708" s="58"/>
    </row>
    <row r="709" spans="1:55" ht="12.65" customHeight="1" x14ac:dyDescent="0.25">
      <c r="A709" s="1"/>
      <c r="C709" s="25"/>
      <c r="D709" s="24"/>
      <c r="E709" s="24"/>
      <c r="F709" s="43"/>
      <c r="G709" s="44"/>
      <c r="H709" s="97"/>
      <c r="I709" s="8"/>
      <c r="J709" s="8"/>
      <c r="K709" s="44"/>
      <c r="L709" s="97"/>
      <c r="M709" s="97"/>
      <c r="N709" s="97"/>
      <c r="O709" s="97"/>
      <c r="P709" s="44"/>
      <c r="Q709" s="25"/>
      <c r="R709" s="97"/>
      <c r="S709" s="97"/>
      <c r="T709" s="97"/>
      <c r="U709" s="97"/>
      <c r="V709" s="97"/>
      <c r="W709" s="97"/>
      <c r="X709" s="119"/>
      <c r="Y709" s="119"/>
      <c r="Z709" s="81"/>
      <c r="AA709" s="24"/>
      <c r="AB709" s="24"/>
      <c r="AC709" s="48"/>
      <c r="AD709" s="48"/>
      <c r="AE709" s="48"/>
      <c r="AF709" s="48"/>
      <c r="AG709" s="49"/>
      <c r="AH709" s="115"/>
      <c r="AI709" s="50"/>
      <c r="AJ709" s="50"/>
      <c r="AK709" s="50"/>
      <c r="AL709" s="50"/>
      <c r="AM709" s="50"/>
      <c r="AN709" s="52"/>
      <c r="AO709" s="52"/>
      <c r="AP709" s="52"/>
      <c r="AQ709" s="52"/>
      <c r="AR709" s="52"/>
      <c r="AS709" s="117"/>
      <c r="AT709" s="117"/>
      <c r="AU709" s="117"/>
      <c r="AV709" s="117"/>
      <c r="AW709" s="117"/>
      <c r="AX709" s="56"/>
      <c r="AY709" s="56"/>
      <c r="AZ709" s="56"/>
      <c r="BA709" s="56"/>
      <c r="BB709" s="56"/>
      <c r="BC709" s="58"/>
    </row>
    <row r="710" spans="1:55" ht="23.25" customHeight="1" x14ac:dyDescent="0.25">
      <c r="A710" s="1"/>
      <c r="B710" s="114" t="s">
        <v>3398</v>
      </c>
      <c r="D710" s="24"/>
      <c r="E710" s="44"/>
      <c r="F710" s="44"/>
      <c r="G710" s="44"/>
      <c r="H710" s="97"/>
      <c r="I710" s="8"/>
      <c r="J710" s="8"/>
      <c r="K710" s="44"/>
      <c r="L710" s="97"/>
      <c r="M710" s="97"/>
      <c r="N710" s="97"/>
      <c r="O710" s="97"/>
      <c r="P710" s="44"/>
      <c r="Q710" s="97"/>
      <c r="R710" s="97"/>
      <c r="S710" s="97"/>
      <c r="T710" s="97"/>
      <c r="U710" s="97"/>
      <c r="V710" s="97"/>
      <c r="W710" s="97"/>
      <c r="X710" s="119"/>
      <c r="Y710" s="119"/>
      <c r="Z710" s="81"/>
      <c r="AA710" s="24"/>
      <c r="AB710" s="24"/>
      <c r="AC710" s="48"/>
      <c r="AD710" s="48"/>
      <c r="AE710" s="48"/>
      <c r="AF710" s="48"/>
      <c r="AG710" s="49"/>
      <c r="AH710" s="115"/>
      <c r="AI710" s="50"/>
      <c r="AJ710" s="50"/>
      <c r="AK710" s="50"/>
      <c r="AL710" s="50"/>
      <c r="AM710" s="50"/>
      <c r="AN710" s="52"/>
      <c r="AO710" s="52"/>
      <c r="AP710" s="52"/>
      <c r="AQ710" s="52"/>
      <c r="AR710" s="52"/>
      <c r="AS710" s="117"/>
      <c r="AT710" s="117"/>
      <c r="AU710" s="117"/>
      <c r="AV710" s="117"/>
      <c r="AW710" s="117"/>
      <c r="AX710" s="56"/>
      <c r="AY710" s="56"/>
      <c r="AZ710" s="56"/>
      <c r="BA710" s="56"/>
      <c r="BB710" s="56"/>
      <c r="BC710" s="58"/>
    </row>
    <row r="711" spans="1:55" ht="12.5" customHeight="1" x14ac:dyDescent="0.25">
      <c r="A711" s="1"/>
      <c r="B711" t="s">
        <v>3399</v>
      </c>
      <c r="C711" s="25" t="s">
        <v>238</v>
      </c>
      <c r="D711" s="24">
        <v>44</v>
      </c>
      <c r="E711" s="122" t="s">
        <v>41</v>
      </c>
      <c r="F711" s="43">
        <v>2012</v>
      </c>
      <c r="G711" s="44">
        <v>5.9850000000000003</v>
      </c>
      <c r="H711" s="25" t="s">
        <v>2779</v>
      </c>
      <c r="I711" s="8" t="s">
        <v>143</v>
      </c>
      <c r="J711" s="8" t="s">
        <v>44</v>
      </c>
      <c r="K711" s="44">
        <v>5.8</v>
      </c>
      <c r="L711" s="25" t="s">
        <v>69</v>
      </c>
      <c r="M711" s="25" t="s">
        <v>3400</v>
      </c>
      <c r="N711" s="25" t="s">
        <v>3401</v>
      </c>
      <c r="O711" s="25" t="s">
        <v>3402</v>
      </c>
      <c r="P711" s="44">
        <v>19</v>
      </c>
      <c r="Q711" t="s">
        <v>3403</v>
      </c>
      <c r="R711" s="25"/>
      <c r="S711" s="7" t="s">
        <v>5730</v>
      </c>
      <c r="T711" s="5"/>
      <c r="U711" s="292">
        <v>5102</v>
      </c>
      <c r="V711" s="5"/>
      <c r="W711" s="292">
        <v>8348</v>
      </c>
      <c r="X711" s="121">
        <v>715</v>
      </c>
      <c r="Y711" s="121">
        <v>1866</v>
      </c>
      <c r="Z711" s="81">
        <v>42000</v>
      </c>
      <c r="AA711" s="47" t="s">
        <v>52</v>
      </c>
      <c r="AB711" s="24" t="s">
        <v>53</v>
      </c>
      <c r="AC711" s="11" t="s">
        <v>103</v>
      </c>
      <c r="AD711" s="11" t="s">
        <v>234</v>
      </c>
      <c r="AE711" s="48"/>
      <c r="AF711" s="48"/>
      <c r="AG711" s="49"/>
      <c r="AH711" s="48"/>
      <c r="AI711" s="116" t="s">
        <v>55</v>
      </c>
      <c r="AJ711" s="50"/>
      <c r="AK711" s="50"/>
      <c r="AL711" s="50"/>
      <c r="AM711" s="50"/>
      <c r="AN711" s="52"/>
      <c r="AO711" s="52"/>
      <c r="AP711" s="52"/>
      <c r="AQ711" s="52"/>
      <c r="AR711" s="52"/>
      <c r="AS711" s="54"/>
      <c r="AT711" s="54"/>
      <c r="AU711" s="54"/>
      <c r="AV711" s="54"/>
      <c r="AW711" s="54"/>
      <c r="AX711" s="56"/>
      <c r="AY711" s="56"/>
      <c r="AZ711" s="56"/>
      <c r="BA711" s="56"/>
      <c r="BB711" s="56"/>
      <c r="BC711" s="58"/>
    </row>
    <row r="712" spans="1:55" ht="12.5" customHeight="1" x14ac:dyDescent="0.25">
      <c r="A712" s="1"/>
      <c r="B712" t="s">
        <v>3404</v>
      </c>
      <c r="C712" s="25" t="s">
        <v>238</v>
      </c>
      <c r="D712" s="24">
        <v>44</v>
      </c>
      <c r="E712" s="118" t="s">
        <v>41</v>
      </c>
      <c r="F712" s="43">
        <v>2009</v>
      </c>
      <c r="G712" s="44">
        <v>6.6559999999999997</v>
      </c>
      <c r="H712" s="97" t="s">
        <v>3405</v>
      </c>
      <c r="I712" s="8" t="s">
        <v>143</v>
      </c>
      <c r="J712" s="8"/>
      <c r="K712" s="44">
        <v>6.3</v>
      </c>
      <c r="L712" s="97" t="s">
        <v>3406</v>
      </c>
      <c r="M712" s="97" t="s">
        <v>3407</v>
      </c>
      <c r="N712" s="97" t="s">
        <v>5731</v>
      </c>
      <c r="O712" s="97" t="s">
        <v>3408</v>
      </c>
      <c r="P712" s="44">
        <v>16.09</v>
      </c>
      <c r="Q712" s="25" t="s">
        <v>3409</v>
      </c>
      <c r="R712" s="25" t="s">
        <v>3410</v>
      </c>
      <c r="S712" s="7" t="s">
        <v>5732</v>
      </c>
      <c r="T712" s="5"/>
      <c r="U712" s="5"/>
      <c r="V712" s="292">
        <v>522742</v>
      </c>
      <c r="W712" s="5"/>
      <c r="X712" s="121">
        <v>7946</v>
      </c>
      <c r="Y712" s="121">
        <v>1614</v>
      </c>
      <c r="Z712" s="81">
        <v>40753</v>
      </c>
      <c r="AA712" s="24" t="s">
        <v>52</v>
      </c>
      <c r="AB712" s="24" t="s">
        <v>52</v>
      </c>
      <c r="AC712" s="11" t="s">
        <v>103</v>
      </c>
      <c r="AD712" s="11" t="s">
        <v>234</v>
      </c>
      <c r="AE712" s="48"/>
      <c r="AF712" s="11" t="s">
        <v>76</v>
      </c>
      <c r="AG712" s="49"/>
      <c r="AH712" s="115"/>
      <c r="AI712" s="116" t="s">
        <v>55</v>
      </c>
      <c r="AJ712" s="50"/>
      <c r="AK712" s="50"/>
      <c r="AL712" s="50"/>
      <c r="AM712" s="50"/>
      <c r="AN712" s="52"/>
      <c r="AO712" s="52"/>
      <c r="AP712" s="52"/>
      <c r="AQ712" s="52"/>
      <c r="AR712" s="52"/>
      <c r="AS712" s="117"/>
      <c r="AT712" s="117"/>
      <c r="AU712" s="117"/>
      <c r="AV712" s="117"/>
      <c r="AW712" s="117"/>
      <c r="AX712" s="56"/>
      <c r="AY712" s="56"/>
      <c r="AZ712" s="56"/>
      <c r="BA712" s="56"/>
      <c r="BB712" s="56"/>
      <c r="BC712" s="58"/>
    </row>
    <row r="713" spans="1:55" ht="12.5" customHeight="1" x14ac:dyDescent="0.25">
      <c r="A713" s="1"/>
      <c r="B713" t="s">
        <v>3411</v>
      </c>
      <c r="C713" s="25" t="s">
        <v>238</v>
      </c>
      <c r="D713" s="24">
        <v>44</v>
      </c>
      <c r="E713" s="118" t="s">
        <v>41</v>
      </c>
      <c r="F713" s="43">
        <v>2008</v>
      </c>
      <c r="G713" s="44">
        <v>5.133</v>
      </c>
      <c r="H713" s="97" t="s">
        <v>261</v>
      </c>
      <c r="I713" s="8" t="s">
        <v>121</v>
      </c>
      <c r="J713" s="8" t="s">
        <v>276</v>
      </c>
      <c r="K713" s="44">
        <v>3.3</v>
      </c>
      <c r="L713" s="97" t="s">
        <v>3310</v>
      </c>
      <c r="M713" s="97" t="s">
        <v>4397</v>
      </c>
      <c r="N713" s="97" t="s">
        <v>3412</v>
      </c>
      <c r="O713" s="97" t="s">
        <v>5733</v>
      </c>
      <c r="P713" s="44">
        <v>14.07</v>
      </c>
      <c r="Q713" s="25" t="s">
        <v>3413</v>
      </c>
      <c r="R713" s="25" t="s">
        <v>3414</v>
      </c>
      <c r="S713" s="7"/>
      <c r="T713" s="292">
        <v>2800000</v>
      </c>
      <c r="U713" s="5"/>
      <c r="V713" s="5"/>
      <c r="W713" s="5"/>
      <c r="X713" s="121">
        <v>234</v>
      </c>
      <c r="Y713" s="121">
        <v>862</v>
      </c>
      <c r="Z713" s="81">
        <v>40636</v>
      </c>
      <c r="AA713" s="24" t="s">
        <v>52</v>
      </c>
      <c r="AB713" s="24" t="s">
        <v>53</v>
      </c>
      <c r="AC713" s="11" t="s">
        <v>103</v>
      </c>
      <c r="AD713" s="11" t="s">
        <v>234</v>
      </c>
      <c r="AE713" s="48"/>
      <c r="AF713" s="48"/>
      <c r="AG713" s="49"/>
      <c r="AH713" s="115"/>
      <c r="AI713" s="116" t="s">
        <v>55</v>
      </c>
      <c r="AJ713" s="50"/>
      <c r="AK713" s="50"/>
      <c r="AL713" s="50"/>
      <c r="AM713" s="50"/>
      <c r="AN713" s="52"/>
      <c r="AO713" s="52"/>
      <c r="AP713" s="52"/>
      <c r="AQ713" s="52"/>
      <c r="AR713" s="52"/>
      <c r="AS713" s="117"/>
      <c r="AT713" s="117"/>
      <c r="AU713" s="117"/>
      <c r="AV713" s="117"/>
      <c r="AW713" s="117"/>
      <c r="AX713" s="56"/>
      <c r="AY713" s="56"/>
      <c r="AZ713" s="56"/>
      <c r="BA713" s="56"/>
      <c r="BB713" s="56"/>
      <c r="BC713" s="58"/>
    </row>
    <row r="714" spans="1:55" ht="12.5" customHeight="1" x14ac:dyDescent="0.25">
      <c r="A714" s="1"/>
      <c r="B714" s="65" t="s">
        <v>3415</v>
      </c>
      <c r="C714" s="25" t="s">
        <v>238</v>
      </c>
      <c r="D714" s="24">
        <v>44</v>
      </c>
      <c r="E714" s="193" t="s">
        <v>41</v>
      </c>
      <c r="F714" s="43">
        <v>2011</v>
      </c>
      <c r="G714" s="44">
        <v>6.3410000000000002</v>
      </c>
      <c r="H714" s="25" t="s">
        <v>3416</v>
      </c>
      <c r="I714" s="8"/>
      <c r="J714" s="8"/>
      <c r="K714" s="44">
        <v>5.9</v>
      </c>
      <c r="L714" s="25" t="s">
        <v>3417</v>
      </c>
      <c r="M714" s="25" t="s">
        <v>3418</v>
      </c>
      <c r="N714" s="25" t="s">
        <v>5734</v>
      </c>
      <c r="O714" s="25" t="s">
        <v>5735</v>
      </c>
      <c r="P714" s="24">
        <v>26.56</v>
      </c>
      <c r="Q714" s="41" t="s">
        <v>3419</v>
      </c>
      <c r="S714" s="7" t="s">
        <v>5736</v>
      </c>
      <c r="T714" s="5"/>
      <c r="U714" s="5"/>
      <c r="V714" s="292">
        <v>1343411</v>
      </c>
      <c r="W714" s="5"/>
      <c r="X714" s="121">
        <v>477</v>
      </c>
      <c r="Y714" s="121">
        <v>1741</v>
      </c>
      <c r="Z714" s="81">
        <v>42000</v>
      </c>
      <c r="AA714" s="47" t="s">
        <v>52</v>
      </c>
      <c r="AB714" s="24" t="s">
        <v>53</v>
      </c>
      <c r="AC714" s="11" t="s">
        <v>103</v>
      </c>
      <c r="AD714" s="11" t="s">
        <v>234</v>
      </c>
      <c r="AE714" s="48"/>
      <c r="AF714" s="48"/>
      <c r="AG714" s="49"/>
      <c r="AH714" s="48"/>
      <c r="AI714" s="116" t="s">
        <v>55</v>
      </c>
      <c r="AJ714" s="50"/>
      <c r="AK714" s="50"/>
      <c r="AL714" s="50"/>
      <c r="AM714" s="50"/>
      <c r="AN714" s="52"/>
      <c r="AO714" s="52"/>
      <c r="AP714" s="52"/>
      <c r="AQ714" s="52"/>
      <c r="AR714" s="52"/>
      <c r="AS714" s="54"/>
      <c r="AT714" s="54"/>
      <c r="AU714" s="54"/>
      <c r="AV714" s="54"/>
      <c r="AW714" s="54"/>
      <c r="AX714" s="56"/>
      <c r="AY714" s="56"/>
      <c r="AZ714" s="56"/>
      <c r="BA714" s="56"/>
      <c r="BB714" s="56"/>
      <c r="BC714" s="58"/>
    </row>
    <row r="715" spans="1:55" ht="12.5" customHeight="1" x14ac:dyDescent="0.25">
      <c r="A715" s="1"/>
      <c r="B715" t="s">
        <v>3420</v>
      </c>
      <c r="C715" s="25" t="s">
        <v>238</v>
      </c>
      <c r="D715" s="24">
        <v>44</v>
      </c>
      <c r="E715" s="118" t="s">
        <v>41</v>
      </c>
      <c r="F715" s="43">
        <v>2012</v>
      </c>
      <c r="G715" s="44">
        <v>4.2220000000000004</v>
      </c>
      <c r="H715" s="97" t="s">
        <v>3421</v>
      </c>
      <c r="I715" s="8" t="s">
        <v>121</v>
      </c>
      <c r="J715" s="8" t="s">
        <v>150</v>
      </c>
      <c r="K715" s="44">
        <v>3.8</v>
      </c>
      <c r="L715" s="97" t="s">
        <v>1651</v>
      </c>
      <c r="M715" s="97" t="s">
        <v>3422</v>
      </c>
      <c r="N715" s="97" t="s">
        <v>5737</v>
      </c>
      <c r="O715" s="97" t="s">
        <v>5738</v>
      </c>
      <c r="P715" s="44">
        <v>19.29</v>
      </c>
      <c r="Q715" s="97" t="s">
        <v>3423</v>
      </c>
      <c r="R715" s="25" t="s">
        <v>3424</v>
      </c>
      <c r="S715" s="7"/>
      <c r="T715" s="5"/>
      <c r="U715" s="5"/>
      <c r="V715" s="5"/>
      <c r="W715" s="292">
        <v>436420</v>
      </c>
      <c r="X715" s="121">
        <v>1725</v>
      </c>
      <c r="Y715" s="121">
        <v>330</v>
      </c>
      <c r="Z715" s="81">
        <v>41166</v>
      </c>
      <c r="AA715" s="24" t="s">
        <v>52</v>
      </c>
      <c r="AB715" s="24" t="s">
        <v>52</v>
      </c>
      <c r="AC715" s="11" t="s">
        <v>103</v>
      </c>
      <c r="AD715" s="11" t="s">
        <v>234</v>
      </c>
      <c r="AE715" s="48"/>
      <c r="AF715" s="48"/>
      <c r="AG715" s="49"/>
      <c r="AH715" s="115"/>
      <c r="AI715" s="116" t="s">
        <v>55</v>
      </c>
      <c r="AJ715" s="50"/>
      <c r="AK715" s="50"/>
      <c r="AL715" s="50"/>
      <c r="AM715" s="50"/>
      <c r="AN715" s="52"/>
      <c r="AO715" s="52"/>
      <c r="AP715" s="52"/>
      <c r="AQ715" s="52"/>
      <c r="AR715" s="52"/>
      <c r="AS715" s="117"/>
      <c r="AT715" s="117"/>
      <c r="AU715" s="117"/>
      <c r="AV715" s="117"/>
      <c r="AW715" s="117"/>
      <c r="AX715" s="56"/>
      <c r="AY715" s="56"/>
      <c r="AZ715" s="56"/>
      <c r="BA715" s="56"/>
      <c r="BB715" s="56"/>
      <c r="BC715" s="58"/>
    </row>
    <row r="716" spans="1:55" ht="12.5" customHeight="1" x14ac:dyDescent="0.25">
      <c r="A716" s="1"/>
      <c r="B716" s="65" t="s">
        <v>3425</v>
      </c>
      <c r="C716" s="25" t="s">
        <v>238</v>
      </c>
      <c r="D716" s="24">
        <v>44</v>
      </c>
      <c r="E716" s="193" t="s">
        <v>41</v>
      </c>
      <c r="F716" s="43">
        <v>2011</v>
      </c>
      <c r="G716" s="44">
        <v>7.3680000000000003</v>
      </c>
      <c r="H716" s="25" t="s">
        <v>3426</v>
      </c>
      <c r="I716" s="8"/>
      <c r="J716" s="8"/>
      <c r="K716" s="44">
        <v>7.1</v>
      </c>
      <c r="L716" s="25" t="s">
        <v>45</v>
      </c>
      <c r="M716" s="25" t="s">
        <v>3427</v>
      </c>
      <c r="N716" s="25" t="s">
        <v>5739</v>
      </c>
      <c r="O716" s="25" t="s">
        <v>5740</v>
      </c>
      <c r="P716" s="44">
        <v>20.7</v>
      </c>
      <c r="Q716" s="41" t="s">
        <v>3428</v>
      </c>
      <c r="R716" s="25" t="s">
        <v>3429</v>
      </c>
      <c r="S716" s="7"/>
      <c r="T716" s="298">
        <v>12500000</v>
      </c>
      <c r="U716" s="292">
        <v>23392</v>
      </c>
      <c r="V716" s="292">
        <v>4208573</v>
      </c>
      <c r="W716" s="5"/>
      <c r="X716" s="121">
        <v>2923</v>
      </c>
      <c r="Y716" s="121">
        <v>3862</v>
      </c>
      <c r="Z716" s="81">
        <v>42000</v>
      </c>
      <c r="AA716" s="47" t="s">
        <v>52</v>
      </c>
      <c r="AB716" s="24" t="s">
        <v>53</v>
      </c>
      <c r="AC716" s="11" t="s">
        <v>103</v>
      </c>
      <c r="AD716" s="11" t="s">
        <v>234</v>
      </c>
      <c r="AE716" s="48"/>
      <c r="AF716" s="48"/>
      <c r="AG716" s="49"/>
      <c r="AH716" s="115"/>
      <c r="AI716" s="116" t="s">
        <v>55</v>
      </c>
      <c r="AJ716" s="50"/>
      <c r="AK716" s="50"/>
      <c r="AL716" s="50"/>
      <c r="AM716" s="50"/>
      <c r="AN716" s="52"/>
      <c r="AO716" s="52"/>
      <c r="AP716" s="52"/>
      <c r="AQ716" s="52"/>
      <c r="AR716" s="52"/>
      <c r="AS716" s="54"/>
      <c r="AT716" s="54"/>
      <c r="AU716" s="54"/>
      <c r="AV716" s="54"/>
      <c r="AW716" s="54"/>
      <c r="AX716" s="56"/>
      <c r="AY716" s="56"/>
      <c r="AZ716" s="56"/>
      <c r="BA716" s="56"/>
      <c r="BB716" s="56"/>
      <c r="BC716" s="58"/>
    </row>
    <row r="717" spans="1:55" ht="12.5" customHeight="1" x14ac:dyDescent="0.25">
      <c r="A717" s="1"/>
      <c r="B717" t="s">
        <v>3430</v>
      </c>
      <c r="C717" s="25" t="s">
        <v>238</v>
      </c>
      <c r="D717" s="24">
        <v>44</v>
      </c>
      <c r="E717" s="118" t="s">
        <v>41</v>
      </c>
      <c r="F717" s="43">
        <v>2011</v>
      </c>
      <c r="G717" s="44">
        <v>5.883</v>
      </c>
      <c r="H717" s="97" t="s">
        <v>4398</v>
      </c>
      <c r="I717" s="8" t="s">
        <v>121</v>
      </c>
      <c r="J717" s="8" t="s">
        <v>150</v>
      </c>
      <c r="K717" s="44">
        <v>4.7</v>
      </c>
      <c r="L717" s="97" t="s">
        <v>449</v>
      </c>
      <c r="M717" s="97" t="s">
        <v>3004</v>
      </c>
      <c r="N717" s="97" t="s">
        <v>3431</v>
      </c>
      <c r="O717" s="97" t="s">
        <v>3432</v>
      </c>
      <c r="P717" s="44">
        <v>31.36</v>
      </c>
      <c r="Q717" s="25" t="s">
        <v>3433</v>
      </c>
      <c r="R717" s="97"/>
      <c r="S717" s="295" t="s">
        <v>5741</v>
      </c>
      <c r="T717" s="292">
        <v>30000000</v>
      </c>
      <c r="U717" s="292">
        <v>10143779</v>
      </c>
      <c r="V717" s="292">
        <v>16960968</v>
      </c>
      <c r="W717" s="292">
        <v>2646465</v>
      </c>
      <c r="X717" s="121">
        <v>30970</v>
      </c>
      <c r="Y717" s="121">
        <v>14358</v>
      </c>
      <c r="Z717" s="81">
        <v>40796</v>
      </c>
      <c r="AA717" s="24" t="s">
        <v>52</v>
      </c>
      <c r="AB717" s="24" t="s">
        <v>52</v>
      </c>
      <c r="AC717" s="11" t="s">
        <v>103</v>
      </c>
      <c r="AD717" s="11" t="s">
        <v>234</v>
      </c>
      <c r="AE717" s="48"/>
      <c r="AF717" s="48"/>
      <c r="AG717" s="49"/>
      <c r="AH717" s="115"/>
      <c r="AI717" s="116" t="s">
        <v>55</v>
      </c>
      <c r="AJ717" s="50"/>
      <c r="AK717" s="50"/>
      <c r="AL717" s="50"/>
      <c r="AM717" s="50"/>
      <c r="AN717" s="52"/>
      <c r="AO717" s="52"/>
      <c r="AP717" s="52"/>
      <c r="AQ717" s="52"/>
      <c r="AR717" s="52"/>
      <c r="AS717" s="117"/>
      <c r="AT717" s="117"/>
      <c r="AU717" s="117"/>
      <c r="AV717" s="117"/>
      <c r="AW717" s="117"/>
      <c r="AX717" s="56"/>
      <c r="AY717" s="56"/>
      <c r="AZ717" s="56"/>
      <c r="BA717" s="56"/>
      <c r="BB717" s="56"/>
      <c r="BC717" s="58"/>
    </row>
    <row r="718" spans="1:55" ht="12.5" customHeight="1" x14ac:dyDescent="0.25">
      <c r="A718" s="1"/>
      <c r="B718" t="s">
        <v>3434</v>
      </c>
      <c r="C718" s="25" t="s">
        <v>274</v>
      </c>
      <c r="D718" s="24">
        <v>44</v>
      </c>
      <c r="E718" s="120" t="s">
        <v>41</v>
      </c>
      <c r="F718" s="43">
        <v>2012</v>
      </c>
      <c r="G718" s="44">
        <v>6.6779999999999999</v>
      </c>
      <c r="H718" s="97" t="s">
        <v>5742</v>
      </c>
      <c r="I718" s="8" t="s">
        <v>143</v>
      </c>
      <c r="J718" s="8" t="s">
        <v>44</v>
      </c>
      <c r="K718" s="44">
        <v>6.4</v>
      </c>
      <c r="L718" s="97" t="s">
        <v>861</v>
      </c>
      <c r="M718" s="97" t="s">
        <v>3435</v>
      </c>
      <c r="N718" s="97" t="s">
        <v>5743</v>
      </c>
      <c r="O718" s="97" t="s">
        <v>3436</v>
      </c>
      <c r="P718" s="44">
        <v>34.96</v>
      </c>
      <c r="Q718" t="s">
        <v>3437</v>
      </c>
      <c r="R718" s="97" t="s">
        <v>3438</v>
      </c>
      <c r="S718" s="295" t="s">
        <v>5744</v>
      </c>
      <c r="T718" s="119"/>
      <c r="U718" s="119"/>
      <c r="V718" s="292">
        <v>2325035</v>
      </c>
      <c r="W718" s="119"/>
      <c r="X718" s="121">
        <v>11264</v>
      </c>
      <c r="Y718" s="121">
        <v>23013</v>
      </c>
      <c r="Z718" s="81">
        <v>41356</v>
      </c>
      <c r="AA718" s="22" t="s">
        <v>52</v>
      </c>
      <c r="AB718" s="22" t="s">
        <v>52</v>
      </c>
      <c r="AC718" s="11" t="s">
        <v>103</v>
      </c>
      <c r="AD718" s="11" t="s">
        <v>234</v>
      </c>
      <c r="AE718" s="48"/>
      <c r="AF718" s="48"/>
      <c r="AG718" s="49"/>
      <c r="AH718" s="115"/>
      <c r="AI718" s="116" t="s">
        <v>55</v>
      </c>
      <c r="AJ718" s="50"/>
      <c r="AK718" s="50"/>
      <c r="AL718" s="50"/>
      <c r="AM718" s="50"/>
      <c r="AN718" s="52"/>
      <c r="AO718" s="52"/>
      <c r="AP718" s="52"/>
      <c r="AQ718" s="52"/>
      <c r="AR718" s="52"/>
      <c r="AS718" s="117"/>
      <c r="AT718" s="117"/>
      <c r="AU718" s="117"/>
      <c r="AV718" s="117"/>
      <c r="AW718" s="117"/>
      <c r="AX718" s="56"/>
      <c r="AY718" s="56"/>
      <c r="AZ718" s="56"/>
      <c r="BA718" s="56"/>
      <c r="BB718" s="56"/>
      <c r="BC718" s="58"/>
    </row>
    <row r="719" spans="1:55" ht="12.5" customHeight="1" x14ac:dyDescent="0.25">
      <c r="A719" s="1"/>
      <c r="B719" t="s">
        <v>3439</v>
      </c>
      <c r="C719" s="25" t="s">
        <v>238</v>
      </c>
      <c r="D719" s="24">
        <v>44</v>
      </c>
      <c r="E719" s="193" t="s">
        <v>41</v>
      </c>
      <c r="F719" s="43">
        <v>2006</v>
      </c>
      <c r="G719" s="44">
        <v>7.6769999999999996</v>
      </c>
      <c r="H719" s="25" t="s">
        <v>2512</v>
      </c>
      <c r="I719" s="8"/>
      <c r="J719" s="8"/>
      <c r="K719" s="44">
        <v>7.8</v>
      </c>
      <c r="L719" s="25" t="s">
        <v>861</v>
      </c>
      <c r="M719" s="25" t="s">
        <v>5745</v>
      </c>
      <c r="N719" s="25" t="s">
        <v>3440</v>
      </c>
      <c r="O719" s="25" t="s">
        <v>3441</v>
      </c>
      <c r="P719" s="24">
        <v>33.93</v>
      </c>
      <c r="Q719" s="41" t="s">
        <v>3442</v>
      </c>
      <c r="R719" s="25" t="s">
        <v>3443</v>
      </c>
      <c r="S719" s="7"/>
      <c r="T719" s="297">
        <v>360000000</v>
      </c>
      <c r="U719" s="5"/>
      <c r="V719" s="5"/>
      <c r="W719" s="5"/>
      <c r="X719" s="121">
        <v>5023</v>
      </c>
      <c r="Y719" s="121">
        <v>7677</v>
      </c>
      <c r="Z719" s="81">
        <v>42000</v>
      </c>
      <c r="AA719" s="47" t="s">
        <v>52</v>
      </c>
      <c r="AB719" s="24" t="s">
        <v>53</v>
      </c>
      <c r="AC719" s="11" t="s">
        <v>103</v>
      </c>
      <c r="AD719" s="11" t="s">
        <v>234</v>
      </c>
      <c r="AE719" s="48"/>
      <c r="AF719" s="48"/>
      <c r="AG719" s="49"/>
      <c r="AH719" s="48"/>
      <c r="AI719" s="116" t="s">
        <v>55</v>
      </c>
      <c r="AJ719" s="50"/>
      <c r="AK719" s="50"/>
      <c r="AL719" s="50"/>
      <c r="AM719" s="50"/>
      <c r="AN719" s="52"/>
      <c r="AO719" s="52"/>
      <c r="AP719" s="52"/>
      <c r="AQ719" s="52"/>
      <c r="AR719" s="52"/>
      <c r="AS719" s="54"/>
      <c r="AT719" s="54"/>
      <c r="AU719" s="54"/>
      <c r="AV719" s="54"/>
      <c r="AW719" s="54"/>
      <c r="AX719" s="56"/>
      <c r="AY719" s="56"/>
      <c r="AZ719" s="56"/>
      <c r="BA719" s="56"/>
      <c r="BB719" s="56"/>
      <c r="BC719" s="58"/>
    </row>
    <row r="720" spans="1:55" ht="12.5" customHeight="1" x14ac:dyDescent="0.25">
      <c r="A720" s="1"/>
      <c r="B720" t="s">
        <v>3444</v>
      </c>
      <c r="C720" s="25" t="s">
        <v>238</v>
      </c>
      <c r="D720" s="24">
        <v>44</v>
      </c>
      <c r="E720" s="118" t="s">
        <v>41</v>
      </c>
      <c r="F720" s="43">
        <v>2011</v>
      </c>
      <c r="G720" s="44">
        <v>6.7089999999999996</v>
      </c>
      <c r="H720" s="25" t="s">
        <v>4399</v>
      </c>
      <c r="I720" s="8" t="s">
        <v>143</v>
      </c>
      <c r="J720" s="8"/>
      <c r="K720" s="44">
        <v>6.5</v>
      </c>
      <c r="L720" s="25" t="s">
        <v>4400</v>
      </c>
      <c r="M720" s="25" t="s">
        <v>3445</v>
      </c>
      <c r="N720" s="25" t="s">
        <v>3446</v>
      </c>
      <c r="O720" s="25" t="s">
        <v>5746</v>
      </c>
      <c r="P720" s="24">
        <v>22.88</v>
      </c>
      <c r="Q720" s="25" t="s">
        <v>3447</v>
      </c>
      <c r="R720" s="25" t="s">
        <v>3448</v>
      </c>
      <c r="S720" s="7" t="s">
        <v>5747</v>
      </c>
      <c r="T720" s="297" t="s">
        <v>5748</v>
      </c>
      <c r="U720" s="5"/>
      <c r="V720" s="292">
        <v>2388045</v>
      </c>
      <c r="W720" s="292">
        <v>609823</v>
      </c>
      <c r="X720" s="121">
        <v>117227</v>
      </c>
      <c r="Y720" s="121">
        <v>14270</v>
      </c>
      <c r="Z720" s="81">
        <v>40956</v>
      </c>
      <c r="AA720" s="24" t="s">
        <v>52</v>
      </c>
      <c r="AB720" s="24" t="s">
        <v>52</v>
      </c>
      <c r="AC720" s="11" t="s">
        <v>103</v>
      </c>
      <c r="AD720" s="11" t="s">
        <v>234</v>
      </c>
      <c r="AE720" s="48"/>
      <c r="AF720" s="48"/>
      <c r="AG720" s="49"/>
      <c r="AH720" s="115"/>
      <c r="AI720" s="116" t="s">
        <v>55</v>
      </c>
      <c r="AJ720" s="50"/>
      <c r="AK720" s="50"/>
      <c r="AL720" s="50"/>
      <c r="AM720" s="50"/>
      <c r="AN720" s="52"/>
      <c r="AO720" s="52"/>
      <c r="AP720" s="52"/>
      <c r="AQ720" s="52"/>
      <c r="AR720" s="52"/>
      <c r="AS720" s="117"/>
      <c r="AT720" s="117"/>
      <c r="AU720" s="117"/>
      <c r="AV720" s="117"/>
      <c r="AW720" s="117"/>
      <c r="AX720" s="56"/>
      <c r="AY720" s="56"/>
      <c r="AZ720" s="56"/>
      <c r="BA720" s="56"/>
      <c r="BB720" s="56"/>
      <c r="BC720" s="58"/>
    </row>
    <row r="721" spans="1:55" ht="12.5" customHeight="1" x14ac:dyDescent="0.25">
      <c r="A721" s="1"/>
      <c r="B721" t="s">
        <v>3449</v>
      </c>
      <c r="C721" s="25" t="s">
        <v>238</v>
      </c>
      <c r="D721" s="24">
        <v>44</v>
      </c>
      <c r="E721" s="122" t="s">
        <v>41</v>
      </c>
      <c r="F721" s="43">
        <v>2010</v>
      </c>
      <c r="G721" s="44">
        <v>5.4180000000000001</v>
      </c>
      <c r="H721" s="25" t="s">
        <v>3450</v>
      </c>
      <c r="I721" s="8"/>
      <c r="J721" s="8"/>
      <c r="K721" s="44">
        <v>5.3</v>
      </c>
      <c r="L721" s="25" t="s">
        <v>3451</v>
      </c>
      <c r="M721" s="25" t="s">
        <v>3452</v>
      </c>
      <c r="N721" s="25" t="s">
        <v>3453</v>
      </c>
      <c r="O721" s="25" t="s">
        <v>5749</v>
      </c>
      <c r="P721" s="44">
        <v>29.35</v>
      </c>
      <c r="Q721" t="s">
        <v>3454</v>
      </c>
      <c r="R721" s="25"/>
      <c r="S721" s="7" t="s">
        <v>5750</v>
      </c>
      <c r="T721" s="292">
        <v>6000000</v>
      </c>
      <c r="U721" s="5"/>
      <c r="V721" s="5"/>
      <c r="W721" s="5"/>
      <c r="X721" s="121">
        <v>187</v>
      </c>
      <c r="Y721" s="121">
        <v>1515</v>
      </c>
      <c r="Z721" s="81">
        <v>42000</v>
      </c>
      <c r="AA721" s="47" t="s">
        <v>52</v>
      </c>
      <c r="AB721" s="24" t="s">
        <v>53</v>
      </c>
      <c r="AC721" s="11" t="s">
        <v>103</v>
      </c>
      <c r="AD721" s="11" t="s">
        <v>234</v>
      </c>
      <c r="AE721" s="48"/>
      <c r="AF721" s="48"/>
      <c r="AG721" s="49"/>
      <c r="AH721" s="48"/>
      <c r="AI721" s="116" t="s">
        <v>55</v>
      </c>
      <c r="AJ721" s="50"/>
      <c r="AK721" s="50"/>
      <c r="AL721" s="50"/>
      <c r="AM721" s="50"/>
      <c r="AN721" s="52"/>
      <c r="AO721" s="52"/>
      <c r="AP721" s="52"/>
      <c r="AQ721" s="52"/>
      <c r="AR721" s="52"/>
      <c r="AS721" s="54"/>
      <c r="AT721" s="54"/>
      <c r="AU721" s="54"/>
      <c r="AV721" s="54"/>
      <c r="AW721" s="54"/>
      <c r="AX721" s="56"/>
      <c r="AY721" s="56"/>
      <c r="AZ721" s="56"/>
      <c r="BA721" s="56"/>
      <c r="BB721" s="56"/>
      <c r="BC721" s="58"/>
    </row>
    <row r="722" spans="1:55" ht="12.5" customHeight="1" x14ac:dyDescent="0.25">
      <c r="A722" s="1"/>
      <c r="B722" t="s">
        <v>3455</v>
      </c>
      <c r="C722" s="25" t="s">
        <v>238</v>
      </c>
      <c r="D722" s="24">
        <v>44</v>
      </c>
      <c r="E722" s="118" t="s">
        <v>41</v>
      </c>
      <c r="F722" s="43">
        <v>2011</v>
      </c>
      <c r="G722" s="44">
        <v>6.1429999999999998</v>
      </c>
      <c r="H722" s="25" t="s">
        <v>4401</v>
      </c>
      <c r="I722" s="8"/>
      <c r="J722" s="8"/>
      <c r="K722" s="44">
        <v>5.8</v>
      </c>
      <c r="L722" s="25" t="s">
        <v>861</v>
      </c>
      <c r="M722" s="25" t="s">
        <v>4402</v>
      </c>
      <c r="N722" s="25" t="s">
        <v>4403</v>
      </c>
      <c r="O722" s="25" t="s">
        <v>3456</v>
      </c>
      <c r="P722" s="24">
        <v>35.270000000000003</v>
      </c>
      <c r="Q722" s="25" t="s">
        <v>3457</v>
      </c>
      <c r="R722" s="25"/>
      <c r="S722" s="7" t="s">
        <v>5751</v>
      </c>
      <c r="T722" s="5"/>
      <c r="U722" s="5"/>
      <c r="V722" s="5"/>
      <c r="W722" s="5"/>
      <c r="X722" s="121">
        <v>2954</v>
      </c>
      <c r="Y722" s="121">
        <v>5928</v>
      </c>
      <c r="Z722" s="81">
        <v>40890</v>
      </c>
      <c r="AA722" s="24" t="s">
        <v>52</v>
      </c>
      <c r="AB722" s="24" t="s">
        <v>52</v>
      </c>
      <c r="AC722" s="11" t="s">
        <v>103</v>
      </c>
      <c r="AD722" s="11" t="s">
        <v>234</v>
      </c>
      <c r="AE722" s="48"/>
      <c r="AF722" s="48"/>
      <c r="AG722" s="49"/>
      <c r="AH722" s="115"/>
      <c r="AI722" s="116" t="s">
        <v>55</v>
      </c>
      <c r="AJ722" s="50"/>
      <c r="AK722" s="50"/>
      <c r="AL722" s="50"/>
      <c r="AM722" s="50"/>
      <c r="AN722" s="52"/>
      <c r="AO722" s="52"/>
      <c r="AP722" s="52"/>
      <c r="AQ722" s="52"/>
      <c r="AR722" s="52"/>
      <c r="AS722" s="117"/>
      <c r="AT722" s="117"/>
      <c r="AU722" s="117"/>
      <c r="AV722" s="117"/>
      <c r="AW722" s="117"/>
      <c r="AX722" s="56"/>
      <c r="AY722" s="56"/>
      <c r="AZ722" s="56"/>
      <c r="BA722" s="56"/>
      <c r="BB722" s="56"/>
      <c r="BC722" s="58"/>
    </row>
    <row r="723" spans="1:55" ht="12.5" customHeight="1" x14ac:dyDescent="0.25">
      <c r="A723" s="1"/>
      <c r="B723" t="s">
        <v>3458</v>
      </c>
      <c r="C723" s="83" t="s">
        <v>238</v>
      </c>
      <c r="D723" s="24">
        <v>44</v>
      </c>
      <c r="E723" s="118" t="s">
        <v>41</v>
      </c>
      <c r="F723" s="43">
        <v>2012</v>
      </c>
      <c r="G723" s="44">
        <v>7.13</v>
      </c>
      <c r="H723" s="97" t="s">
        <v>4404</v>
      </c>
      <c r="I723" s="8" t="s">
        <v>121</v>
      </c>
      <c r="J723" s="8" t="s">
        <v>150</v>
      </c>
      <c r="K723" s="44">
        <v>6.9</v>
      </c>
      <c r="L723" s="97" t="s">
        <v>351</v>
      </c>
      <c r="M723" s="97" t="s">
        <v>352</v>
      </c>
      <c r="N723" s="97" t="s">
        <v>3459</v>
      </c>
      <c r="O723" s="97" t="s">
        <v>5752</v>
      </c>
      <c r="P723" s="44">
        <v>45.51</v>
      </c>
      <c r="Q723" t="s">
        <v>3460</v>
      </c>
      <c r="R723" s="97"/>
      <c r="S723" s="295" t="s">
        <v>5753</v>
      </c>
      <c r="T723" s="292">
        <v>39000000</v>
      </c>
      <c r="U723" s="292">
        <v>35291068</v>
      </c>
      <c r="V723" s="292">
        <v>81491068</v>
      </c>
      <c r="W723" s="292">
        <v>3408801</v>
      </c>
      <c r="X723" s="121">
        <v>70410</v>
      </c>
      <c r="Y723" s="121">
        <v>121571</v>
      </c>
      <c r="Z723" s="81">
        <v>41356</v>
      </c>
      <c r="AA723" s="22" t="s">
        <v>52</v>
      </c>
      <c r="AB723" s="22" t="s">
        <v>52</v>
      </c>
      <c r="AC723" s="11" t="s">
        <v>103</v>
      </c>
      <c r="AD723" s="11" t="s">
        <v>234</v>
      </c>
      <c r="AE723" s="142"/>
      <c r="AF723" s="142"/>
      <c r="AG723" s="143"/>
      <c r="AH723" s="144"/>
      <c r="AI723" s="116" t="s">
        <v>55</v>
      </c>
      <c r="AJ723" s="50"/>
      <c r="AK723" s="50"/>
      <c r="AL723" s="50"/>
      <c r="AM723" s="50"/>
      <c r="AN723" s="52"/>
      <c r="AO723" s="52"/>
      <c r="AP723" s="52"/>
      <c r="AQ723" s="52"/>
      <c r="AR723" s="52"/>
      <c r="AS723" s="117"/>
      <c r="AT723" s="117"/>
      <c r="AU723" s="117"/>
      <c r="AV723" s="117"/>
      <c r="AW723" s="117"/>
      <c r="AX723" s="56"/>
      <c r="AY723" s="56"/>
      <c r="AZ723" s="56"/>
      <c r="BA723" s="56"/>
      <c r="BB723" s="56"/>
      <c r="BC723" s="58"/>
    </row>
    <row r="724" spans="1:55" ht="13" x14ac:dyDescent="0.3">
      <c r="A724" s="1"/>
      <c r="B724" s="105"/>
      <c r="C724" s="25"/>
      <c r="D724" s="4"/>
      <c r="E724" s="66"/>
      <c r="F724" s="43"/>
      <c r="G724" s="44"/>
      <c r="H724" s="25"/>
      <c r="I724" s="8"/>
      <c r="J724" s="8"/>
      <c r="K724" s="44"/>
      <c r="L724" s="25"/>
      <c r="M724" s="67"/>
      <c r="N724" s="67"/>
      <c r="O724" s="67"/>
      <c r="P724" s="45"/>
      <c r="Q724" s="41"/>
      <c r="R724" s="41"/>
      <c r="S724" s="41"/>
      <c r="T724" s="41"/>
      <c r="U724" s="41"/>
      <c r="V724" s="41"/>
      <c r="W724" s="41"/>
      <c r="X724" s="8"/>
      <c r="Y724" s="8"/>
      <c r="Z724" s="224"/>
      <c r="AA724" s="47"/>
      <c r="AB724" s="47"/>
      <c r="AC724" s="48"/>
      <c r="AD724" s="48"/>
      <c r="AE724" s="68"/>
      <c r="AF724" s="48"/>
      <c r="AG724" s="49"/>
      <c r="AH724" s="48"/>
      <c r="AI724" s="50"/>
      <c r="AJ724" s="50"/>
      <c r="AK724" s="50"/>
      <c r="AL724" s="50"/>
      <c r="AM724" s="50"/>
      <c r="AN724" s="52"/>
      <c r="AO724" s="52"/>
      <c r="AP724" s="52"/>
      <c r="AQ724" s="52"/>
      <c r="AR724" s="52"/>
      <c r="AS724" s="54"/>
      <c r="AT724" s="54"/>
      <c r="AU724" s="54"/>
      <c r="AV724" s="54"/>
      <c r="AW724" s="54"/>
      <c r="AX724" s="56"/>
      <c r="AY724" s="56"/>
      <c r="AZ724" s="56"/>
      <c r="BA724" s="56"/>
      <c r="BB724" s="56"/>
      <c r="BC724" s="58"/>
    </row>
    <row r="725" spans="1:55" ht="23" x14ac:dyDescent="0.25">
      <c r="A725" s="1"/>
      <c r="B725" s="123" t="s">
        <v>267</v>
      </c>
      <c r="D725" s="24"/>
      <c r="E725" s="44"/>
      <c r="F725" s="44"/>
      <c r="G725" s="44"/>
      <c r="H725" s="97"/>
      <c r="I725" s="8"/>
      <c r="J725" s="8"/>
      <c r="K725" s="44"/>
      <c r="L725" s="97"/>
      <c r="M725" s="97"/>
      <c r="N725" s="97"/>
      <c r="O725" s="97"/>
      <c r="P725" s="44"/>
      <c r="Q725" s="97"/>
      <c r="R725" s="97"/>
      <c r="S725" s="97"/>
      <c r="T725" s="97"/>
      <c r="U725" s="97"/>
      <c r="V725" s="97"/>
      <c r="W725" s="97"/>
      <c r="X725" s="119"/>
      <c r="Y725" s="119"/>
      <c r="Z725" s="81"/>
      <c r="AA725" s="24"/>
      <c r="AB725" s="24"/>
      <c r="AC725" s="48"/>
      <c r="AD725" s="48"/>
      <c r="AE725" s="48"/>
      <c r="AF725" s="48"/>
      <c r="AG725" s="49"/>
      <c r="AH725" s="115"/>
      <c r="AI725" s="50"/>
      <c r="AJ725" s="50"/>
      <c r="AK725" s="50"/>
      <c r="AL725" s="50"/>
      <c r="AM725" s="50"/>
      <c r="AN725" s="52"/>
      <c r="AO725" s="52"/>
      <c r="AP725" s="52"/>
      <c r="AQ725" s="52"/>
      <c r="AR725" s="52"/>
      <c r="AS725" s="117"/>
      <c r="AT725" s="117"/>
      <c r="AU725" s="117"/>
      <c r="AV725" s="117"/>
      <c r="AW725" s="117"/>
      <c r="AX725" s="56"/>
      <c r="AY725" s="56"/>
      <c r="AZ725" s="56"/>
      <c r="BA725" s="56"/>
      <c r="BB725" s="56"/>
      <c r="BC725" s="58"/>
    </row>
    <row r="726" spans="1:55" ht="13" x14ac:dyDescent="0.25">
      <c r="A726" s="1"/>
      <c r="C726" s="25"/>
      <c r="D726" s="24"/>
      <c r="E726" s="118"/>
      <c r="F726" s="43"/>
      <c r="G726" s="44"/>
      <c r="H726" s="97"/>
      <c r="I726" s="8"/>
      <c r="J726" s="8"/>
      <c r="K726" s="44"/>
      <c r="L726" s="97"/>
      <c r="M726" s="97"/>
      <c r="N726" s="97"/>
      <c r="O726" s="97"/>
      <c r="P726" s="44"/>
      <c r="Q726" s="25"/>
      <c r="R726" s="97"/>
      <c r="S726" s="97"/>
      <c r="T726" s="97"/>
      <c r="U726" s="97"/>
      <c r="V726" s="97"/>
      <c r="W726" s="97"/>
      <c r="X726" s="119"/>
      <c r="Y726" s="119"/>
      <c r="Z726" s="81"/>
      <c r="AA726" s="24"/>
      <c r="AB726" s="24"/>
      <c r="AC726" s="48"/>
      <c r="AD726" s="48"/>
      <c r="AE726" s="48"/>
      <c r="AF726" s="48"/>
      <c r="AG726" s="49"/>
      <c r="AH726" s="115"/>
      <c r="AI726" s="50"/>
      <c r="AJ726" s="50"/>
      <c r="AK726" s="50"/>
      <c r="AL726" s="50"/>
      <c r="AM726" s="50"/>
      <c r="AN726" s="52"/>
      <c r="AO726" s="52"/>
      <c r="AP726" s="52"/>
      <c r="AQ726" s="52"/>
      <c r="AR726" s="52"/>
      <c r="AS726" s="117"/>
      <c r="AT726" s="117"/>
      <c r="AU726" s="117"/>
      <c r="AV726" s="117"/>
      <c r="AW726" s="117"/>
      <c r="AX726" s="56"/>
      <c r="AY726" s="56"/>
      <c r="AZ726" s="56"/>
      <c r="BA726" s="56"/>
      <c r="BB726" s="56"/>
      <c r="BC726" s="58"/>
    </row>
    <row r="727" spans="1:55" ht="12.5" customHeight="1" x14ac:dyDescent="0.25">
      <c r="A727" s="1"/>
      <c r="B727" t="s">
        <v>3461</v>
      </c>
      <c r="C727" s="25" t="s">
        <v>238</v>
      </c>
      <c r="D727" s="24">
        <v>45</v>
      </c>
      <c r="E727" s="118" t="s">
        <v>41</v>
      </c>
      <c r="F727" s="43">
        <v>2011</v>
      </c>
      <c r="G727" s="44">
        <v>7.1520000000000001</v>
      </c>
      <c r="H727" s="97" t="s">
        <v>269</v>
      </c>
      <c r="I727" s="8" t="s">
        <v>67</v>
      </c>
      <c r="J727" s="8"/>
      <c r="K727" s="44"/>
      <c r="L727" s="97" t="s">
        <v>240</v>
      </c>
      <c r="M727" s="97"/>
      <c r="N727" s="97"/>
      <c r="O727" s="97"/>
      <c r="P727" s="44">
        <v>16.190000000000001</v>
      </c>
      <c r="Q727" s="25" t="s">
        <v>3462</v>
      </c>
      <c r="R727" s="25" t="s">
        <v>3463</v>
      </c>
      <c r="S727" s="7"/>
      <c r="T727" s="5"/>
      <c r="U727" s="5"/>
      <c r="V727" s="5"/>
      <c r="W727" s="5"/>
      <c r="X727" s="121">
        <v>88</v>
      </c>
      <c r="Y727" s="5"/>
      <c r="Z727" s="81">
        <v>41233</v>
      </c>
      <c r="AA727" s="24" t="s">
        <v>52</v>
      </c>
      <c r="AB727" s="24" t="s">
        <v>52</v>
      </c>
      <c r="AC727" s="11" t="s">
        <v>103</v>
      </c>
      <c r="AD727" s="11" t="s">
        <v>234</v>
      </c>
      <c r="AE727" s="48"/>
      <c r="AF727" s="48"/>
      <c r="AG727" s="49"/>
      <c r="AH727" s="115"/>
      <c r="AI727" s="50" t="s">
        <v>55</v>
      </c>
      <c r="AJ727" s="50"/>
      <c r="AK727" s="50"/>
      <c r="AL727" s="50"/>
      <c r="AM727" s="50"/>
      <c r="AN727" s="52"/>
      <c r="AO727" s="52"/>
      <c r="AP727" s="52"/>
      <c r="AQ727" s="52"/>
      <c r="AR727" s="52"/>
      <c r="AS727" s="117"/>
      <c r="AT727" s="117"/>
      <c r="AU727" s="117"/>
      <c r="AV727" s="117"/>
      <c r="AW727" s="117"/>
      <c r="AX727" s="56"/>
      <c r="AY727" s="56"/>
      <c r="AZ727" s="56"/>
      <c r="BA727" s="56"/>
      <c r="BB727" s="56"/>
      <c r="BC727" s="58"/>
    </row>
    <row r="728" spans="1:55" ht="12.5" customHeight="1" x14ac:dyDescent="0.25">
      <c r="A728" s="1"/>
      <c r="B728" t="s">
        <v>3464</v>
      </c>
      <c r="C728" s="25" t="s">
        <v>238</v>
      </c>
      <c r="D728" s="24">
        <v>45</v>
      </c>
      <c r="E728" s="118" t="s">
        <v>41</v>
      </c>
      <c r="F728" s="43">
        <v>2011</v>
      </c>
      <c r="G728" s="44">
        <v>7.1520000000000001</v>
      </c>
      <c r="H728" s="97" t="s">
        <v>269</v>
      </c>
      <c r="I728" s="8" t="s">
        <v>67</v>
      </c>
      <c r="J728" s="8"/>
      <c r="K728" s="44"/>
      <c r="L728" s="97" t="s">
        <v>240</v>
      </c>
      <c r="M728" s="97"/>
      <c r="N728" s="97"/>
      <c r="O728" s="97"/>
      <c r="P728" s="44">
        <v>15.27</v>
      </c>
      <c r="Q728" s="25" t="s">
        <v>3465</v>
      </c>
      <c r="R728" s="25" t="s">
        <v>3466</v>
      </c>
      <c r="S728" s="7"/>
      <c r="T728" s="5"/>
      <c r="U728" s="5"/>
      <c r="V728" s="5"/>
      <c r="W728" s="5"/>
      <c r="X728" s="121">
        <v>88</v>
      </c>
      <c r="Y728" s="5"/>
      <c r="Z728" s="81">
        <v>41233</v>
      </c>
      <c r="AA728" s="24" t="s">
        <v>52</v>
      </c>
      <c r="AB728" s="24" t="s">
        <v>52</v>
      </c>
      <c r="AC728" s="11" t="s">
        <v>103</v>
      </c>
      <c r="AD728" s="11" t="s">
        <v>234</v>
      </c>
      <c r="AE728" s="48"/>
      <c r="AF728" s="48"/>
      <c r="AG728" s="49"/>
      <c r="AH728" s="115"/>
      <c r="AI728" s="50" t="s">
        <v>55</v>
      </c>
      <c r="AJ728" s="50"/>
      <c r="AK728" s="50"/>
      <c r="AL728" s="50"/>
      <c r="AM728" s="50"/>
      <c r="AN728" s="52"/>
      <c r="AO728" s="52"/>
      <c r="AP728" s="52"/>
      <c r="AQ728" s="52"/>
      <c r="AR728" s="52"/>
      <c r="AS728" s="117"/>
      <c r="AT728" s="117"/>
      <c r="AU728" s="117"/>
      <c r="AV728" s="117"/>
      <c r="AW728" s="117"/>
      <c r="AX728" s="56"/>
      <c r="AY728" s="56"/>
      <c r="AZ728" s="56"/>
      <c r="BA728" s="56"/>
      <c r="BB728" s="56"/>
      <c r="BC728" s="58"/>
    </row>
    <row r="729" spans="1:55" ht="12.5" customHeight="1" x14ac:dyDescent="0.25">
      <c r="A729" s="1"/>
      <c r="B729" t="s">
        <v>3467</v>
      </c>
      <c r="C729" s="25" t="s">
        <v>238</v>
      </c>
      <c r="D729" s="24">
        <v>45</v>
      </c>
      <c r="E729" s="118" t="s">
        <v>41</v>
      </c>
      <c r="F729" s="43">
        <v>2011</v>
      </c>
      <c r="G729" s="44">
        <v>7.1520000000000001</v>
      </c>
      <c r="H729" s="97" t="s">
        <v>269</v>
      </c>
      <c r="I729" s="8" t="s">
        <v>67</v>
      </c>
      <c r="J729" s="8"/>
      <c r="K729" s="44"/>
      <c r="L729" s="97" t="s">
        <v>240</v>
      </c>
      <c r="M729" s="97"/>
      <c r="N729" s="97"/>
      <c r="O729" s="97"/>
      <c r="P729" s="44">
        <v>16.440000000000001</v>
      </c>
      <c r="Q729" s="25" t="s">
        <v>3468</v>
      </c>
      <c r="R729" s="25" t="s">
        <v>3469</v>
      </c>
      <c r="S729" s="7"/>
      <c r="T729" s="5"/>
      <c r="U729" s="5"/>
      <c r="V729" s="5"/>
      <c r="W729" s="5"/>
      <c r="X729" s="121">
        <v>88</v>
      </c>
      <c r="Y729" s="5"/>
      <c r="Z729" s="81">
        <v>41233</v>
      </c>
      <c r="AA729" s="24" t="s">
        <v>52</v>
      </c>
      <c r="AB729" s="24" t="s">
        <v>52</v>
      </c>
      <c r="AC729" s="11" t="s">
        <v>103</v>
      </c>
      <c r="AD729" s="11" t="s">
        <v>234</v>
      </c>
      <c r="AE729" s="48"/>
      <c r="AF729" s="48"/>
      <c r="AG729" s="49"/>
      <c r="AH729" s="115"/>
      <c r="AI729" s="50" t="s">
        <v>55</v>
      </c>
      <c r="AJ729" s="50"/>
      <c r="AK729" s="50"/>
      <c r="AL729" s="50"/>
      <c r="AM729" s="50"/>
      <c r="AN729" s="52"/>
      <c r="AO729" s="52"/>
      <c r="AP729" s="52"/>
      <c r="AQ729" s="52"/>
      <c r="AR729" s="52"/>
      <c r="AS729" s="117"/>
      <c r="AT729" s="117"/>
      <c r="AU729" s="117"/>
      <c r="AV729" s="117"/>
      <c r="AW729" s="117"/>
      <c r="AX729" s="56"/>
      <c r="AY729" s="56"/>
      <c r="AZ729" s="56"/>
      <c r="BA729" s="56"/>
      <c r="BB729" s="56"/>
      <c r="BC729" s="58"/>
    </row>
    <row r="730" spans="1:55" ht="12.5" customHeight="1" x14ac:dyDescent="0.25">
      <c r="A730" s="1"/>
      <c r="B730" t="s">
        <v>3470</v>
      </c>
      <c r="C730" s="25" t="s">
        <v>238</v>
      </c>
      <c r="D730" s="24">
        <v>45</v>
      </c>
      <c r="E730" s="122" t="s">
        <v>41</v>
      </c>
      <c r="F730" s="43">
        <v>2004</v>
      </c>
      <c r="G730" s="44">
        <v>6.8570000000000002</v>
      </c>
      <c r="H730" s="97" t="s">
        <v>3471</v>
      </c>
      <c r="I730" s="8" t="s">
        <v>121</v>
      </c>
      <c r="J730" s="8"/>
      <c r="K730" s="44">
        <v>6.1</v>
      </c>
      <c r="L730" t="s">
        <v>3472</v>
      </c>
      <c r="M730" s="25" t="s">
        <v>3473</v>
      </c>
      <c r="N730" s="25" t="s">
        <v>3474</v>
      </c>
      <c r="O730" s="25" t="s">
        <v>3475</v>
      </c>
      <c r="P730" s="44">
        <v>16.3</v>
      </c>
      <c r="Q730" s="25" t="s">
        <v>3476</v>
      </c>
      <c r="R730" s="97" t="s">
        <v>3477</v>
      </c>
      <c r="S730" s="295" t="s">
        <v>5754</v>
      </c>
      <c r="T730" s="292">
        <v>5000000</v>
      </c>
      <c r="U730" s="119"/>
      <c r="V730" s="119"/>
      <c r="W730" s="119"/>
      <c r="X730" s="121">
        <v>280</v>
      </c>
      <c r="Y730" s="121">
        <v>295</v>
      </c>
      <c r="Z730" s="81">
        <v>40535</v>
      </c>
      <c r="AA730" s="24" t="s">
        <v>52</v>
      </c>
      <c r="AB730" s="24" t="s">
        <v>52</v>
      </c>
      <c r="AC730" s="11" t="s">
        <v>103</v>
      </c>
      <c r="AD730" s="11" t="s">
        <v>234</v>
      </c>
      <c r="AE730" s="48"/>
      <c r="AF730" s="48"/>
      <c r="AG730" s="49"/>
      <c r="AH730" s="115"/>
      <c r="AI730" s="50" t="s">
        <v>55</v>
      </c>
      <c r="AJ730" s="50"/>
      <c r="AK730" s="50"/>
      <c r="AL730" s="50"/>
      <c r="AM730" s="50"/>
      <c r="AN730" s="52"/>
      <c r="AO730" s="52"/>
      <c r="AP730" s="52"/>
      <c r="AQ730" s="52"/>
      <c r="AR730" s="52"/>
      <c r="AS730" s="117"/>
      <c r="AT730" s="117"/>
      <c r="AU730" s="117"/>
      <c r="AV730" s="117"/>
      <c r="AW730" s="117"/>
      <c r="AX730" s="56"/>
      <c r="AY730" s="56"/>
      <c r="AZ730" s="56"/>
      <c r="BA730" s="56"/>
      <c r="BB730" s="56"/>
      <c r="BC730" s="58"/>
    </row>
    <row r="731" spans="1:55" ht="12.5" customHeight="1" x14ac:dyDescent="0.25">
      <c r="A731" s="1"/>
      <c r="B731" t="s">
        <v>3478</v>
      </c>
      <c r="C731" s="25" t="s">
        <v>238</v>
      </c>
      <c r="D731" s="24">
        <v>45</v>
      </c>
      <c r="E731" s="118" t="s">
        <v>41</v>
      </c>
      <c r="F731" s="43">
        <v>2013</v>
      </c>
      <c r="G731" s="44">
        <v>7.5</v>
      </c>
      <c r="H731" s="97" t="s">
        <v>269</v>
      </c>
      <c r="I731" s="8" t="s">
        <v>67</v>
      </c>
      <c r="J731" s="8"/>
      <c r="K731" s="44"/>
      <c r="L731" s="97" t="s">
        <v>240</v>
      </c>
      <c r="M731" s="97" t="s">
        <v>3479</v>
      </c>
      <c r="N731" s="97"/>
      <c r="O731" s="97"/>
      <c r="P731" s="44">
        <v>14.89</v>
      </c>
      <c r="Q731" s="97" t="s">
        <v>3480</v>
      </c>
      <c r="R731" s="97" t="s">
        <v>3481</v>
      </c>
      <c r="S731" s="295"/>
      <c r="T731" s="119"/>
      <c r="U731" s="119"/>
      <c r="V731" s="119"/>
      <c r="W731" s="119"/>
      <c r="X731" s="121">
        <v>73</v>
      </c>
      <c r="Y731" s="119"/>
      <c r="Z731" s="81">
        <v>41541</v>
      </c>
      <c r="AA731" s="24" t="s">
        <v>52</v>
      </c>
      <c r="AB731" s="24" t="s">
        <v>52</v>
      </c>
      <c r="AC731" s="11" t="s">
        <v>103</v>
      </c>
      <c r="AD731" s="11" t="s">
        <v>234</v>
      </c>
      <c r="AE731" s="48"/>
      <c r="AF731" s="48"/>
      <c r="AG731" s="49"/>
      <c r="AH731" s="115"/>
      <c r="AI731" s="50" t="s">
        <v>55</v>
      </c>
      <c r="AJ731" s="50"/>
      <c r="AK731" s="50"/>
      <c r="AL731" s="50"/>
      <c r="AM731" s="50"/>
      <c r="AN731" s="52"/>
      <c r="AO731" s="52"/>
      <c r="AP731" s="52"/>
      <c r="AQ731" s="52"/>
      <c r="AR731" s="52"/>
      <c r="AS731" s="117"/>
      <c r="AT731" s="117"/>
      <c r="AU731" s="117"/>
      <c r="AV731" s="117"/>
      <c r="AW731" s="117"/>
      <c r="AX731" s="56"/>
      <c r="AY731" s="56"/>
      <c r="AZ731" s="56"/>
      <c r="BA731" s="56"/>
      <c r="BB731" s="56"/>
      <c r="BC731" s="58"/>
    </row>
    <row r="732" spans="1:55" ht="12.5" customHeight="1" x14ac:dyDescent="0.25">
      <c r="A732" s="1"/>
      <c r="B732" t="s">
        <v>3482</v>
      </c>
      <c r="C732" s="25" t="s">
        <v>238</v>
      </c>
      <c r="D732" s="24">
        <v>45</v>
      </c>
      <c r="E732" s="118" t="s">
        <v>41</v>
      </c>
      <c r="F732" s="43">
        <v>2013</v>
      </c>
      <c r="G732" s="44">
        <v>6.125</v>
      </c>
      <c r="H732" s="97" t="s">
        <v>269</v>
      </c>
      <c r="I732" s="8" t="s">
        <v>67</v>
      </c>
      <c r="J732" s="8"/>
      <c r="K732" s="44"/>
      <c r="L732" s="97" t="s">
        <v>240</v>
      </c>
      <c r="M732" s="97" t="s">
        <v>3483</v>
      </c>
      <c r="N732" s="97"/>
      <c r="O732" s="97"/>
      <c r="P732" s="44">
        <v>17.170000000000002</v>
      </c>
      <c r="Q732" s="25" t="s">
        <v>3484</v>
      </c>
      <c r="R732" s="97" t="s">
        <v>3485</v>
      </c>
      <c r="S732" s="295"/>
      <c r="T732" s="119"/>
      <c r="U732" s="119"/>
      <c r="V732" s="119"/>
      <c r="W732" s="119"/>
      <c r="X732" s="121">
        <v>80</v>
      </c>
      <c r="Y732" s="119"/>
      <c r="Z732" s="81">
        <v>41541</v>
      </c>
      <c r="AA732" s="24" t="s">
        <v>52</v>
      </c>
      <c r="AB732" s="24" t="s">
        <v>52</v>
      </c>
      <c r="AC732" s="11" t="s">
        <v>103</v>
      </c>
      <c r="AD732" s="11" t="s">
        <v>234</v>
      </c>
      <c r="AE732" s="48"/>
      <c r="AF732" s="48"/>
      <c r="AG732" s="49"/>
      <c r="AH732" s="115"/>
      <c r="AI732" s="50" t="s">
        <v>55</v>
      </c>
      <c r="AJ732" s="50"/>
      <c r="AK732" s="50"/>
      <c r="AL732" s="50"/>
      <c r="AM732" s="50"/>
      <c r="AN732" s="52"/>
      <c r="AO732" s="52"/>
      <c r="AP732" s="52"/>
      <c r="AQ732" s="52"/>
      <c r="AR732" s="52"/>
      <c r="AS732" s="117"/>
      <c r="AT732" s="117"/>
      <c r="AU732" s="117"/>
      <c r="AV732" s="117"/>
      <c r="AW732" s="117"/>
      <c r="AX732" s="56"/>
      <c r="AY732" s="56"/>
      <c r="AZ732" s="56"/>
      <c r="BA732" s="56"/>
      <c r="BB732" s="56"/>
      <c r="BC732" s="58"/>
    </row>
    <row r="733" spans="1:55" ht="12.5" customHeight="1" x14ac:dyDescent="0.25">
      <c r="A733" s="1"/>
      <c r="B733" t="s">
        <v>3486</v>
      </c>
      <c r="C733" s="25" t="s">
        <v>238</v>
      </c>
      <c r="D733" s="24">
        <v>45</v>
      </c>
      <c r="E733" s="118" t="s">
        <v>41</v>
      </c>
      <c r="F733" s="43">
        <v>2013</v>
      </c>
      <c r="G733" s="44">
        <v>6.7649999999999997</v>
      </c>
      <c r="H733" t="s">
        <v>3487</v>
      </c>
      <c r="I733" s="8" t="s">
        <v>67</v>
      </c>
      <c r="J733" s="8" t="s">
        <v>68</v>
      </c>
      <c r="K733" s="44">
        <v>6.5</v>
      </c>
      <c r="L733" s="97" t="s">
        <v>3488</v>
      </c>
      <c r="M733" s="97" t="s">
        <v>3489</v>
      </c>
      <c r="N733" s="97" t="s">
        <v>5755</v>
      </c>
      <c r="O733" s="97" t="s">
        <v>5756</v>
      </c>
      <c r="P733" s="44">
        <v>30.28</v>
      </c>
      <c r="Q733" s="97" t="s">
        <v>3490</v>
      </c>
      <c r="R733" s="97"/>
      <c r="S733" s="295" t="s">
        <v>5757</v>
      </c>
      <c r="T733" s="119"/>
      <c r="U733" s="119"/>
      <c r="V733" s="119"/>
      <c r="W733" s="292">
        <v>252909</v>
      </c>
      <c r="X733" s="121">
        <v>3378</v>
      </c>
      <c r="Y733" s="121">
        <v>1125</v>
      </c>
      <c r="Z733" s="81">
        <v>43821</v>
      </c>
      <c r="AA733" s="24" t="s">
        <v>52</v>
      </c>
      <c r="AB733" s="24" t="s">
        <v>53</v>
      </c>
      <c r="AC733" s="11" t="s">
        <v>103</v>
      </c>
      <c r="AD733" s="11" t="s">
        <v>234</v>
      </c>
      <c r="AE733" s="48"/>
      <c r="AF733" s="48"/>
      <c r="AG733" s="49"/>
      <c r="AH733" s="115"/>
      <c r="AI733" s="50" t="s">
        <v>55</v>
      </c>
      <c r="AJ733" s="50"/>
      <c r="AK733" s="50"/>
      <c r="AL733" s="50"/>
      <c r="AM733" s="50"/>
      <c r="AN733" s="52"/>
      <c r="AO733" s="52"/>
      <c r="AP733" s="52"/>
      <c r="AQ733" s="52"/>
      <c r="AR733" s="52"/>
      <c r="AS733" s="117"/>
      <c r="AT733" s="117"/>
      <c r="AU733" s="117"/>
      <c r="AV733" s="117"/>
      <c r="AW733" s="117"/>
      <c r="AX733" s="56"/>
      <c r="AY733" s="56"/>
      <c r="AZ733" s="56"/>
      <c r="BA733" s="56"/>
      <c r="BB733" s="56"/>
      <c r="BC733" s="58"/>
    </row>
    <row r="734" spans="1:55" ht="12.5" customHeight="1" x14ac:dyDescent="0.25">
      <c r="A734" s="1"/>
      <c r="B734" t="s">
        <v>3491</v>
      </c>
      <c r="C734" s="25" t="s">
        <v>238</v>
      </c>
      <c r="D734" s="24">
        <v>45</v>
      </c>
      <c r="E734" s="118" t="s">
        <v>41</v>
      </c>
      <c r="F734" s="43">
        <v>2012</v>
      </c>
      <c r="G734" s="44">
        <v>5.4</v>
      </c>
      <c r="H734" s="97" t="s">
        <v>269</v>
      </c>
      <c r="I734" s="8" t="s">
        <v>67</v>
      </c>
      <c r="J734" s="8"/>
      <c r="K734" s="44">
        <v>5.4</v>
      </c>
      <c r="L734" s="97" t="s">
        <v>240</v>
      </c>
      <c r="M734" s="97" t="s">
        <v>3492</v>
      </c>
      <c r="N734" s="97"/>
      <c r="O734" s="97" t="s">
        <v>3493</v>
      </c>
      <c r="P734" s="44">
        <v>17.16</v>
      </c>
      <c r="Q734" s="97" t="s">
        <v>3494</v>
      </c>
      <c r="R734" s="97" t="s">
        <v>3495</v>
      </c>
      <c r="S734" s="295"/>
      <c r="T734" s="119"/>
      <c r="U734" s="119"/>
      <c r="V734" s="119"/>
      <c r="W734" s="119"/>
      <c r="X734" s="121">
        <v>59</v>
      </c>
      <c r="Y734" s="121">
        <v>23</v>
      </c>
      <c r="Z734" s="81">
        <v>41541</v>
      </c>
      <c r="AA734" s="24" t="s">
        <v>52</v>
      </c>
      <c r="AB734" s="24" t="s">
        <v>52</v>
      </c>
      <c r="AC734" s="11" t="s">
        <v>103</v>
      </c>
      <c r="AD734" s="11" t="s">
        <v>234</v>
      </c>
      <c r="AE734" s="48"/>
      <c r="AF734" s="48"/>
      <c r="AG734" s="49"/>
      <c r="AH734" s="115"/>
      <c r="AI734" s="50" t="s">
        <v>55</v>
      </c>
      <c r="AJ734" s="50"/>
      <c r="AK734" s="50"/>
      <c r="AL734" s="50"/>
      <c r="AM734" s="50"/>
      <c r="AN734" s="52"/>
      <c r="AO734" s="52"/>
      <c r="AP734" s="52"/>
      <c r="AQ734" s="52"/>
      <c r="AR734" s="52"/>
      <c r="AS734" s="117"/>
      <c r="AT734" s="117"/>
      <c r="AU734" s="117"/>
      <c r="AV734" s="117"/>
      <c r="AW734" s="117"/>
      <c r="AX734" s="56"/>
      <c r="AY734" s="56"/>
      <c r="AZ734" s="56"/>
      <c r="BA734" s="56"/>
      <c r="BB734" s="56"/>
      <c r="BC734" s="58"/>
    </row>
    <row r="735" spans="1:55" ht="12.5" customHeight="1" x14ac:dyDescent="0.25">
      <c r="A735" s="1"/>
      <c r="B735" t="s">
        <v>3496</v>
      </c>
      <c r="C735" s="25" t="s">
        <v>238</v>
      </c>
      <c r="D735" s="24">
        <v>45</v>
      </c>
      <c r="E735" s="118" t="s">
        <v>41</v>
      </c>
      <c r="F735" s="43">
        <v>2010</v>
      </c>
      <c r="G735" s="44">
        <v>5.9</v>
      </c>
      <c r="H735" s="97" t="s">
        <v>3471</v>
      </c>
      <c r="I735" s="8" t="s">
        <v>67</v>
      </c>
      <c r="J735" s="8"/>
      <c r="K735" s="44">
        <v>5.9</v>
      </c>
      <c r="L735" s="97" t="s">
        <v>59</v>
      </c>
      <c r="M735" s="97" t="s">
        <v>3497</v>
      </c>
      <c r="N735" s="97" t="s">
        <v>3498</v>
      </c>
      <c r="O735" s="97" t="s">
        <v>3499</v>
      </c>
      <c r="P735" s="44">
        <v>22.48</v>
      </c>
      <c r="Q735" s="97" t="s">
        <v>3500</v>
      </c>
      <c r="R735" s="97"/>
      <c r="S735" s="295"/>
      <c r="T735" s="119"/>
      <c r="U735" s="119"/>
      <c r="V735" s="119"/>
      <c r="W735" s="119"/>
      <c r="X735" s="121">
        <v>62</v>
      </c>
      <c r="Y735" s="121">
        <v>67</v>
      </c>
      <c r="Z735" s="81">
        <v>40998</v>
      </c>
      <c r="AA735" s="24" t="s">
        <v>52</v>
      </c>
      <c r="AB735" s="24" t="s">
        <v>52</v>
      </c>
      <c r="AC735" s="11" t="s">
        <v>103</v>
      </c>
      <c r="AD735" s="11" t="s">
        <v>234</v>
      </c>
      <c r="AE735" s="48"/>
      <c r="AF735" s="48"/>
      <c r="AG735" s="49"/>
      <c r="AH735" s="115"/>
      <c r="AI735" s="50" t="s">
        <v>55</v>
      </c>
      <c r="AJ735" s="50"/>
      <c r="AK735" s="50"/>
      <c r="AL735" s="50"/>
      <c r="AM735" s="50"/>
      <c r="AN735" s="52"/>
      <c r="AO735" s="52"/>
      <c r="AP735" s="52"/>
      <c r="AQ735" s="52"/>
      <c r="AR735" s="52"/>
      <c r="AS735" s="117"/>
      <c r="AT735" s="117"/>
      <c r="AU735" s="117"/>
      <c r="AV735" s="117"/>
      <c r="AW735" s="117"/>
      <c r="AX735" s="56"/>
      <c r="AY735" s="56"/>
      <c r="AZ735" s="56"/>
      <c r="BA735" s="56"/>
      <c r="BB735" s="56"/>
      <c r="BC735" s="58"/>
    </row>
    <row r="736" spans="1:55" ht="12.5" customHeight="1" x14ac:dyDescent="0.25">
      <c r="A736" s="1"/>
      <c r="B736" t="s">
        <v>3501</v>
      </c>
      <c r="C736" s="25" t="s">
        <v>238</v>
      </c>
      <c r="D736" s="24">
        <v>45</v>
      </c>
      <c r="E736" s="44" t="s">
        <v>3138</v>
      </c>
      <c r="F736" s="43">
        <v>2012</v>
      </c>
      <c r="G736" s="44"/>
      <c r="H736" t="s">
        <v>269</v>
      </c>
      <c r="I736" s="8"/>
      <c r="J736" s="8"/>
      <c r="K736" s="44"/>
      <c r="L736" s="97" t="s">
        <v>59</v>
      </c>
      <c r="M736" s="97" t="s">
        <v>3502</v>
      </c>
      <c r="N736" s="97"/>
      <c r="O736" s="97"/>
      <c r="P736" s="44">
        <v>22.99</v>
      </c>
      <c r="Q736" t="s">
        <v>3503</v>
      </c>
      <c r="R736" s="97"/>
      <c r="S736" s="295"/>
      <c r="T736" s="119"/>
      <c r="U736" s="119"/>
      <c r="V736" s="119"/>
      <c r="W736" s="119"/>
      <c r="X736" s="119"/>
      <c r="Y736" s="119"/>
      <c r="Z736" s="81">
        <v>41402</v>
      </c>
      <c r="AA736" s="24" t="s">
        <v>52</v>
      </c>
      <c r="AB736" s="24" t="s">
        <v>52</v>
      </c>
      <c r="AC736" s="11" t="s">
        <v>103</v>
      </c>
      <c r="AD736" s="11" t="s">
        <v>234</v>
      </c>
      <c r="AE736" s="48"/>
      <c r="AF736" s="48"/>
      <c r="AG736" s="49"/>
      <c r="AH736" s="115"/>
      <c r="AI736" s="50" t="s">
        <v>55</v>
      </c>
      <c r="AJ736" s="50"/>
      <c r="AK736" s="50"/>
      <c r="AL736" s="50"/>
      <c r="AM736" s="50"/>
      <c r="AN736" s="52"/>
      <c r="AO736" s="52"/>
      <c r="AP736" s="52"/>
      <c r="AQ736" s="52"/>
      <c r="AR736" s="52"/>
      <c r="AS736" s="117"/>
      <c r="AT736" s="117"/>
      <c r="AU736" s="117"/>
      <c r="AV736" s="117"/>
      <c r="AW736" s="117"/>
      <c r="AX736" s="56"/>
      <c r="AY736" s="56"/>
      <c r="AZ736" s="56"/>
      <c r="BA736" s="56"/>
      <c r="BB736" s="56"/>
      <c r="BC736" s="58"/>
    </row>
    <row r="737" spans="1:55" ht="12.5" customHeight="1" x14ac:dyDescent="0.25">
      <c r="A737" s="1"/>
      <c r="B737" s="41" t="s">
        <v>3504</v>
      </c>
      <c r="C737" s="25" t="s">
        <v>238</v>
      </c>
      <c r="D737" s="24">
        <v>45</v>
      </c>
      <c r="E737" s="118" t="s">
        <v>41</v>
      </c>
      <c r="F737" s="43">
        <v>2011</v>
      </c>
      <c r="G737" s="44">
        <v>6.9210000000000003</v>
      </c>
      <c r="H737" s="97" t="s">
        <v>269</v>
      </c>
      <c r="I737" s="8" t="s">
        <v>67</v>
      </c>
      <c r="J737" s="8"/>
      <c r="K737" s="44">
        <v>6.6</v>
      </c>
      <c r="L737" s="97" t="s">
        <v>240</v>
      </c>
      <c r="M737" s="97" t="s">
        <v>5758</v>
      </c>
      <c r="N737" s="97"/>
      <c r="O737" s="97" t="s">
        <v>3493</v>
      </c>
      <c r="P737" s="44">
        <v>17.39</v>
      </c>
      <c r="Q737" s="25" t="s">
        <v>3505</v>
      </c>
      <c r="R737" s="97" t="s">
        <v>3506</v>
      </c>
      <c r="S737" s="295"/>
      <c r="T737" s="298">
        <v>250000</v>
      </c>
      <c r="U737" s="119"/>
      <c r="V737" s="119"/>
      <c r="W737" s="119"/>
      <c r="X737" s="121">
        <v>241</v>
      </c>
      <c r="Y737" s="121">
        <v>107</v>
      </c>
      <c r="Z737" s="81">
        <v>41233</v>
      </c>
      <c r="AA737" s="24" t="s">
        <v>52</v>
      </c>
      <c r="AB737" s="24" t="s">
        <v>52</v>
      </c>
      <c r="AC737" s="11" t="s">
        <v>103</v>
      </c>
      <c r="AD737" s="11" t="s">
        <v>234</v>
      </c>
      <c r="AE737" s="48"/>
      <c r="AF737" s="48"/>
      <c r="AG737" s="49"/>
      <c r="AH737" s="115"/>
      <c r="AI737" s="50" t="s">
        <v>55</v>
      </c>
      <c r="AJ737" s="50"/>
      <c r="AK737" s="50"/>
      <c r="AL737" s="50"/>
      <c r="AM737" s="50"/>
      <c r="AN737" s="52"/>
      <c r="AO737" s="52"/>
      <c r="AP737" s="52"/>
      <c r="AQ737" s="52"/>
      <c r="AR737" s="52"/>
      <c r="AS737" s="117"/>
      <c r="AT737" s="117"/>
      <c r="AU737" s="117"/>
      <c r="AV737" s="117"/>
      <c r="AW737" s="117"/>
      <c r="AX737" s="56"/>
      <c r="AY737" s="56"/>
      <c r="AZ737" s="56"/>
      <c r="BA737" s="56"/>
      <c r="BB737" s="56"/>
      <c r="BC737" s="58"/>
    </row>
    <row r="738" spans="1:55" ht="12.5" customHeight="1" x14ac:dyDescent="0.25">
      <c r="A738" s="1"/>
      <c r="B738" s="140" t="s">
        <v>3507</v>
      </c>
      <c r="C738" s="25" t="s">
        <v>238</v>
      </c>
      <c r="D738" s="24">
        <v>45</v>
      </c>
      <c r="E738" s="118" t="s">
        <v>41</v>
      </c>
      <c r="F738" s="43">
        <v>2013</v>
      </c>
      <c r="G738" s="44">
        <v>7.2729999999999997</v>
      </c>
      <c r="H738" s="97" t="s">
        <v>3508</v>
      </c>
      <c r="I738" s="8" t="s">
        <v>247</v>
      </c>
      <c r="J738" s="8"/>
      <c r="K738" s="44">
        <v>6.1</v>
      </c>
      <c r="L738" s="97" t="s">
        <v>2721</v>
      </c>
      <c r="M738" s="97" t="s">
        <v>3509</v>
      </c>
      <c r="N738" s="97" t="s">
        <v>3510</v>
      </c>
      <c r="O738" s="97" t="s">
        <v>3511</v>
      </c>
      <c r="P738" s="44">
        <v>23.13</v>
      </c>
      <c r="Q738" t="s">
        <v>3512</v>
      </c>
      <c r="R738" s="97"/>
      <c r="S738" s="295"/>
      <c r="T738" s="119"/>
      <c r="U738" s="119"/>
      <c r="V738" s="119"/>
      <c r="W738" s="119"/>
      <c r="X738" s="121">
        <v>3705</v>
      </c>
      <c r="Y738" s="121">
        <v>427</v>
      </c>
      <c r="Z738" s="81">
        <v>43821</v>
      </c>
      <c r="AA738" s="24" t="s">
        <v>52</v>
      </c>
      <c r="AB738" s="24" t="s">
        <v>53</v>
      </c>
      <c r="AC738" s="11" t="s">
        <v>103</v>
      </c>
      <c r="AD738" s="11" t="s">
        <v>234</v>
      </c>
      <c r="AE738" s="48"/>
      <c r="AF738" s="48"/>
      <c r="AG738" s="49"/>
      <c r="AH738" s="115"/>
      <c r="AI738" s="50" t="s">
        <v>55</v>
      </c>
      <c r="AJ738" s="50"/>
      <c r="AK738" s="50"/>
      <c r="AL738" s="50"/>
      <c r="AM738" s="50"/>
      <c r="AN738" s="52"/>
      <c r="AO738" s="52"/>
      <c r="AP738" s="52"/>
      <c r="AQ738" s="52"/>
      <c r="AR738" s="52"/>
      <c r="AS738" s="117"/>
      <c r="AT738" s="117"/>
      <c r="AU738" s="117"/>
      <c r="AV738" s="117"/>
      <c r="AW738" s="117"/>
      <c r="AX738" s="56"/>
      <c r="AY738" s="56"/>
      <c r="AZ738" s="56"/>
      <c r="BA738" s="56"/>
      <c r="BB738" s="56"/>
      <c r="BC738" s="58"/>
    </row>
    <row r="739" spans="1:55" ht="12.5" customHeight="1" x14ac:dyDescent="0.25">
      <c r="A739" s="1"/>
      <c r="B739" t="s">
        <v>3513</v>
      </c>
      <c r="C739" s="25" t="s">
        <v>238</v>
      </c>
      <c r="D739" s="24">
        <v>45</v>
      </c>
      <c r="E739" s="118" t="s">
        <v>41</v>
      </c>
      <c r="F739" s="43">
        <v>2012</v>
      </c>
      <c r="G739" s="44"/>
      <c r="H739" s="97" t="s">
        <v>269</v>
      </c>
      <c r="I739" s="8" t="s">
        <v>67</v>
      </c>
      <c r="J739" s="8"/>
      <c r="K739" s="44"/>
      <c r="L739" s="97" t="s">
        <v>240</v>
      </c>
      <c r="M739" s="97" t="s">
        <v>3479</v>
      </c>
      <c r="N739" s="97"/>
      <c r="O739" s="97"/>
      <c r="P739" s="44">
        <v>15.37</v>
      </c>
      <c r="Q739" s="97" t="s">
        <v>3514</v>
      </c>
      <c r="R739" s="97" t="s">
        <v>3515</v>
      </c>
      <c r="S739" s="295"/>
      <c r="T739" s="119"/>
      <c r="U739" s="119"/>
      <c r="V739" s="119"/>
      <c r="W739" s="119"/>
      <c r="X739" s="121">
        <v>123</v>
      </c>
      <c r="Y739" s="119"/>
      <c r="Z739" s="81">
        <v>41541</v>
      </c>
      <c r="AA739" s="24" t="s">
        <v>52</v>
      </c>
      <c r="AB739" s="24" t="s">
        <v>52</v>
      </c>
      <c r="AC739" s="11" t="s">
        <v>103</v>
      </c>
      <c r="AD739" s="11" t="s">
        <v>234</v>
      </c>
      <c r="AE739" s="48"/>
      <c r="AF739" s="48"/>
      <c r="AG739" s="49"/>
      <c r="AH739" s="115"/>
      <c r="AI739" s="50" t="s">
        <v>55</v>
      </c>
      <c r="AJ739" s="50"/>
      <c r="AK739" s="50"/>
      <c r="AL739" s="50"/>
      <c r="AM739" s="50"/>
      <c r="AN739" s="52"/>
      <c r="AO739" s="52"/>
      <c r="AP739" s="52"/>
      <c r="AQ739" s="52"/>
      <c r="AR739" s="52"/>
      <c r="AS739" s="117"/>
      <c r="AT739" s="117"/>
      <c r="AU739" s="117"/>
      <c r="AV739" s="117"/>
      <c r="AW739" s="117"/>
      <c r="AX739" s="56"/>
      <c r="AY739" s="56"/>
      <c r="AZ739" s="56"/>
      <c r="BA739" s="56"/>
      <c r="BB739" s="56"/>
      <c r="BC739" s="58"/>
    </row>
    <row r="740" spans="1:55" ht="12.5" customHeight="1" x14ac:dyDescent="0.25">
      <c r="A740" s="1"/>
      <c r="B740" t="s">
        <v>3516</v>
      </c>
      <c r="C740" s="25" t="s">
        <v>238</v>
      </c>
      <c r="D740" s="24">
        <v>45</v>
      </c>
      <c r="E740" s="120" t="s">
        <v>41</v>
      </c>
      <c r="F740" s="43">
        <v>2012</v>
      </c>
      <c r="G740" s="44">
        <v>5.9649999999999999</v>
      </c>
      <c r="H740" s="97" t="s">
        <v>269</v>
      </c>
      <c r="I740" s="8"/>
      <c r="J740" s="8"/>
      <c r="K740" s="44"/>
      <c r="L740" s="97" t="s">
        <v>240</v>
      </c>
      <c r="M740" s="97" t="s">
        <v>5759</v>
      </c>
      <c r="N740" s="97"/>
      <c r="O740" s="97"/>
      <c r="P740" s="44">
        <v>21.97</v>
      </c>
      <c r="Q740" s="97" t="s">
        <v>3517</v>
      </c>
      <c r="R740" s="97" t="s">
        <v>3518</v>
      </c>
      <c r="S740" s="295"/>
      <c r="T740" s="119"/>
      <c r="U740" s="119"/>
      <c r="V740" s="119"/>
      <c r="W740" s="119"/>
      <c r="X740" s="121">
        <v>210</v>
      </c>
      <c r="Y740" s="119"/>
      <c r="Z740" s="81">
        <v>44089</v>
      </c>
      <c r="AA740" s="24" t="s">
        <v>52</v>
      </c>
      <c r="AB740" s="24" t="s">
        <v>52</v>
      </c>
      <c r="AC740" s="11" t="s">
        <v>103</v>
      </c>
      <c r="AD740" s="11" t="s">
        <v>234</v>
      </c>
      <c r="AE740" s="48"/>
      <c r="AF740" s="48"/>
      <c r="AG740" s="49"/>
      <c r="AH740" s="115"/>
      <c r="AI740" s="50" t="s">
        <v>55</v>
      </c>
      <c r="AJ740" s="50"/>
      <c r="AK740" s="50"/>
      <c r="AL740" s="50"/>
      <c r="AM740" s="50"/>
      <c r="AN740" s="52"/>
      <c r="AO740" s="52"/>
      <c r="AP740" s="52"/>
      <c r="AQ740" s="52"/>
      <c r="AR740" s="52"/>
      <c r="AS740" s="117"/>
      <c r="AT740" s="117"/>
      <c r="AU740" s="117"/>
      <c r="AV740" s="117"/>
      <c r="AW740" s="117"/>
      <c r="AX740" s="56"/>
      <c r="AY740" s="56"/>
      <c r="AZ740" s="56"/>
      <c r="BA740" s="56"/>
      <c r="BB740" s="56"/>
      <c r="BC740" s="58"/>
    </row>
    <row r="741" spans="1:55" ht="12.5" customHeight="1" x14ac:dyDescent="0.25">
      <c r="A741" s="1"/>
      <c r="B741" t="s">
        <v>3519</v>
      </c>
      <c r="C741" s="25" t="s">
        <v>238</v>
      </c>
      <c r="D741" s="24">
        <v>45</v>
      </c>
      <c r="E741" s="118" t="s">
        <v>41</v>
      </c>
      <c r="F741" s="43">
        <v>2009</v>
      </c>
      <c r="G741" s="44">
        <v>7.18</v>
      </c>
      <c r="H741" s="97" t="s">
        <v>269</v>
      </c>
      <c r="I741" s="8" t="s">
        <v>67</v>
      </c>
      <c r="J741" s="8" t="s">
        <v>68</v>
      </c>
      <c r="K741" s="44">
        <v>6.4</v>
      </c>
      <c r="L741" s="97" t="s">
        <v>69</v>
      </c>
      <c r="M741" s="97" t="s">
        <v>3473</v>
      </c>
      <c r="N741" s="97" t="s">
        <v>3520</v>
      </c>
      <c r="O741" s="97" t="s">
        <v>3521</v>
      </c>
      <c r="P741" s="44">
        <v>33</v>
      </c>
      <c r="Q741" s="25" t="s">
        <v>3522</v>
      </c>
      <c r="R741" s="97"/>
      <c r="S741" s="295"/>
      <c r="T741" s="292">
        <v>8000000</v>
      </c>
      <c r="U741" s="119"/>
      <c r="V741" s="119"/>
      <c r="W741" s="292">
        <v>1121347</v>
      </c>
      <c r="X741" s="121">
        <v>1986</v>
      </c>
      <c r="Y741" s="121">
        <v>561</v>
      </c>
      <c r="Z741" s="81">
        <v>40560</v>
      </c>
      <c r="AA741" s="24" t="s">
        <v>52</v>
      </c>
      <c r="AB741" s="24" t="s">
        <v>52</v>
      </c>
      <c r="AC741" s="11" t="s">
        <v>103</v>
      </c>
      <c r="AD741" s="11" t="s">
        <v>234</v>
      </c>
      <c r="AE741" s="48"/>
      <c r="AF741" s="48"/>
      <c r="AG741" s="49"/>
      <c r="AH741" s="115"/>
      <c r="AI741" s="50" t="s">
        <v>55</v>
      </c>
      <c r="AJ741" s="50"/>
      <c r="AK741" s="50"/>
      <c r="AL741" s="50"/>
      <c r="AM741" s="50"/>
      <c r="AN741" s="52"/>
      <c r="AO741" s="52"/>
      <c r="AP741" s="52"/>
      <c r="AQ741" s="52"/>
      <c r="AR741" s="52"/>
      <c r="AS741" s="117"/>
      <c r="AT741" s="117"/>
      <c r="AU741" s="117"/>
      <c r="AV741" s="117"/>
      <c r="AW741" s="117"/>
      <c r="AX741" s="56"/>
      <c r="AY741" s="56"/>
      <c r="AZ741" s="56"/>
      <c r="BA741" s="56"/>
      <c r="BB741" s="56"/>
      <c r="BC741" s="58"/>
    </row>
    <row r="742" spans="1:55" ht="12.5" customHeight="1" x14ac:dyDescent="0.25">
      <c r="A742" s="1"/>
      <c r="B742" t="s">
        <v>3523</v>
      </c>
      <c r="C742" s="25" t="s">
        <v>238</v>
      </c>
      <c r="D742" s="24">
        <v>45</v>
      </c>
      <c r="E742" s="118" t="s">
        <v>41</v>
      </c>
      <c r="F742" s="43">
        <v>2009</v>
      </c>
      <c r="G742" s="44">
        <v>7.1689999999999996</v>
      </c>
      <c r="H742" s="97" t="s">
        <v>269</v>
      </c>
      <c r="I742" s="8" t="s">
        <v>67</v>
      </c>
      <c r="J742" s="8" t="s">
        <v>68</v>
      </c>
      <c r="K742" s="44">
        <v>7</v>
      </c>
      <c r="L742" s="97" t="s">
        <v>3524</v>
      </c>
      <c r="M742" s="97" t="s">
        <v>3525</v>
      </c>
      <c r="N742" s="97" t="s">
        <v>5760</v>
      </c>
      <c r="O742" s="97" t="s">
        <v>5761</v>
      </c>
      <c r="P742" s="44">
        <v>21.07</v>
      </c>
      <c r="Q742" s="25" t="s">
        <v>3526</v>
      </c>
      <c r="R742" s="97"/>
      <c r="S742" s="295" t="s">
        <v>5762</v>
      </c>
      <c r="T742" s="119"/>
      <c r="U742" s="292">
        <v>386073</v>
      </c>
      <c r="V742" s="119"/>
      <c r="W742" s="292">
        <v>2124351</v>
      </c>
      <c r="X742" s="121">
        <v>1348</v>
      </c>
      <c r="Y742" s="121">
        <v>895</v>
      </c>
      <c r="Z742" s="81">
        <v>41031</v>
      </c>
      <c r="AA742" s="24" t="s">
        <v>52</v>
      </c>
      <c r="AB742" s="24" t="s">
        <v>52</v>
      </c>
      <c r="AC742" s="11" t="s">
        <v>103</v>
      </c>
      <c r="AD742" s="11" t="s">
        <v>234</v>
      </c>
      <c r="AE742" s="48"/>
      <c r="AF742" s="48"/>
      <c r="AG742" s="49"/>
      <c r="AH742" s="115"/>
      <c r="AI742" s="50" t="s">
        <v>55</v>
      </c>
      <c r="AJ742" s="50"/>
      <c r="AK742" s="50"/>
      <c r="AL742" s="50"/>
      <c r="AM742" s="50"/>
      <c r="AN742" s="52"/>
      <c r="AO742" s="52"/>
      <c r="AP742" s="52"/>
      <c r="AQ742" s="52"/>
      <c r="AR742" s="52"/>
      <c r="AS742" s="117"/>
      <c r="AT742" s="117"/>
      <c r="AU742" s="117"/>
      <c r="AV742" s="117"/>
      <c r="AW742" s="117"/>
      <c r="AX742" s="56"/>
      <c r="AY742" s="56"/>
      <c r="AZ742" s="56"/>
      <c r="BA742" s="56"/>
      <c r="BB742" s="56"/>
      <c r="BC742" s="58"/>
    </row>
    <row r="743" spans="1:55" ht="12.5" customHeight="1" x14ac:dyDescent="0.25">
      <c r="A743" s="1"/>
      <c r="B743" t="s">
        <v>3527</v>
      </c>
      <c r="C743" s="25" t="s">
        <v>238</v>
      </c>
      <c r="D743" s="24">
        <v>45</v>
      </c>
      <c r="E743" s="118" t="s">
        <v>41</v>
      </c>
      <c r="F743" s="43">
        <v>2003</v>
      </c>
      <c r="G743" s="44">
        <v>7.1589999999999998</v>
      </c>
      <c r="H743" s="97" t="s">
        <v>3471</v>
      </c>
      <c r="I743" s="8" t="s">
        <v>67</v>
      </c>
      <c r="J743" s="8"/>
      <c r="K743" s="44">
        <v>6.9</v>
      </c>
      <c r="L743" s="97" t="s">
        <v>69</v>
      </c>
      <c r="M743" s="97" t="s">
        <v>3528</v>
      </c>
      <c r="N743" s="97" t="s">
        <v>3529</v>
      </c>
      <c r="O743" s="97" t="s">
        <v>4405</v>
      </c>
      <c r="P743" s="44">
        <v>16.46</v>
      </c>
      <c r="Q743" s="25" t="s">
        <v>3530</v>
      </c>
      <c r="R743" s="97"/>
      <c r="S743" s="295" t="s">
        <v>5763</v>
      </c>
      <c r="T743" s="119"/>
      <c r="U743" s="292">
        <v>13630720</v>
      </c>
      <c r="V743" s="119"/>
      <c r="W743" s="119"/>
      <c r="X743" s="121">
        <v>299</v>
      </c>
      <c r="Y743" s="121">
        <v>376</v>
      </c>
      <c r="Z743" s="81">
        <v>40796</v>
      </c>
      <c r="AA743" s="24" t="s">
        <v>52</v>
      </c>
      <c r="AB743" s="24" t="s">
        <v>52</v>
      </c>
      <c r="AC743" s="11" t="s">
        <v>103</v>
      </c>
      <c r="AD743" s="11" t="s">
        <v>234</v>
      </c>
      <c r="AE743" s="48"/>
      <c r="AF743" s="48"/>
      <c r="AG743" s="49"/>
      <c r="AH743" s="115"/>
      <c r="AI743" s="50" t="s">
        <v>55</v>
      </c>
      <c r="AJ743" s="50"/>
      <c r="AK743" s="50"/>
      <c r="AL743" s="50"/>
      <c r="AM743" s="50"/>
      <c r="AN743" s="52"/>
      <c r="AO743" s="52"/>
      <c r="AP743" s="52"/>
      <c r="AQ743" s="52"/>
      <c r="AR743" s="52"/>
      <c r="AS743" s="117"/>
      <c r="AT743" s="117"/>
      <c r="AU743" s="117"/>
      <c r="AV743" s="117"/>
      <c r="AW743" s="117"/>
      <c r="AX743" s="56"/>
      <c r="AY743" s="56"/>
      <c r="AZ743" s="56"/>
      <c r="BA743" s="56"/>
      <c r="BB743" s="56"/>
      <c r="BC743" s="58"/>
    </row>
    <row r="744" spans="1:55" ht="12.5" customHeight="1" x14ac:dyDescent="0.25">
      <c r="A744" s="1"/>
      <c r="B744" t="s">
        <v>3531</v>
      </c>
      <c r="C744" s="25" t="s">
        <v>238</v>
      </c>
      <c r="D744" s="24">
        <v>45</v>
      </c>
      <c r="E744" s="118" t="s">
        <v>41</v>
      </c>
      <c r="F744" s="43">
        <v>2009</v>
      </c>
      <c r="G744" s="44">
        <v>8.3000000000000007</v>
      </c>
      <c r="H744" s="97" t="s">
        <v>269</v>
      </c>
      <c r="I744" s="8"/>
      <c r="J744" s="8"/>
      <c r="K744" s="44">
        <v>8.3000000000000007</v>
      </c>
      <c r="L744" t="s">
        <v>1288</v>
      </c>
      <c r="M744" s="97" t="s">
        <v>3532</v>
      </c>
      <c r="N744" s="97" t="s">
        <v>3533</v>
      </c>
      <c r="O744" s="97" t="s">
        <v>5764</v>
      </c>
      <c r="P744" s="44">
        <v>45.88</v>
      </c>
      <c r="Q744" s="97" t="s">
        <v>3534</v>
      </c>
      <c r="R744" s="97"/>
      <c r="S744" s="295"/>
      <c r="T744" s="119"/>
      <c r="U744" s="119"/>
      <c r="V744" s="119"/>
      <c r="W744" s="119"/>
      <c r="X744" s="121">
        <v>43</v>
      </c>
      <c r="Y744" s="121">
        <v>18</v>
      </c>
      <c r="Z744" s="81">
        <v>41031</v>
      </c>
      <c r="AA744" s="24" t="s">
        <v>52</v>
      </c>
      <c r="AB744" s="24" t="s">
        <v>52</v>
      </c>
      <c r="AC744" s="11" t="s">
        <v>103</v>
      </c>
      <c r="AD744" s="11" t="s">
        <v>234</v>
      </c>
      <c r="AE744" s="48"/>
      <c r="AF744" s="48"/>
      <c r="AG744" s="49"/>
      <c r="AH744" s="115"/>
      <c r="AI744" s="50" t="s">
        <v>55</v>
      </c>
      <c r="AJ744" s="50"/>
      <c r="AK744" s="50"/>
      <c r="AL744" s="50"/>
      <c r="AM744" s="50"/>
      <c r="AN744" s="52"/>
      <c r="AO744" s="52"/>
      <c r="AP744" s="52"/>
      <c r="AQ744" s="52"/>
      <c r="AR744" s="52"/>
      <c r="AS744" s="117"/>
      <c r="AT744" s="117"/>
      <c r="AU744" s="117"/>
      <c r="AV744" s="117"/>
      <c r="AW744" s="117"/>
      <c r="AX744" s="56"/>
      <c r="AY744" s="56"/>
      <c r="AZ744" s="56"/>
      <c r="BA744" s="56"/>
      <c r="BB744" s="56"/>
      <c r="BC744" s="58"/>
    </row>
    <row r="745" spans="1:55" ht="12.5" customHeight="1" x14ac:dyDescent="0.25">
      <c r="A745" s="1"/>
      <c r="B745" t="s">
        <v>3535</v>
      </c>
      <c r="C745" s="25" t="s">
        <v>238</v>
      </c>
      <c r="D745" s="24">
        <v>45</v>
      </c>
      <c r="E745" s="118" t="s">
        <v>41</v>
      </c>
      <c r="F745" s="43">
        <v>2009</v>
      </c>
      <c r="G745" s="44">
        <v>8.3000000000000007</v>
      </c>
      <c r="H745" s="97" t="s">
        <v>269</v>
      </c>
      <c r="I745" s="8"/>
      <c r="J745" s="8"/>
      <c r="K745" s="44">
        <v>8.3000000000000007</v>
      </c>
      <c r="L745" t="s">
        <v>1288</v>
      </c>
      <c r="M745" s="97" t="s">
        <v>3532</v>
      </c>
      <c r="N745" s="97" t="s">
        <v>3533</v>
      </c>
      <c r="O745" s="97" t="s">
        <v>5764</v>
      </c>
      <c r="P745" s="44">
        <v>45.31</v>
      </c>
      <c r="Q745" s="97" t="s">
        <v>3536</v>
      </c>
      <c r="R745" s="97"/>
      <c r="S745" s="295"/>
      <c r="T745" s="119"/>
      <c r="U745" s="119"/>
      <c r="V745" s="119"/>
      <c r="W745" s="119"/>
      <c r="X745" s="121">
        <v>43</v>
      </c>
      <c r="Y745" s="121">
        <v>18</v>
      </c>
      <c r="Z745" s="81">
        <v>41104</v>
      </c>
      <c r="AA745" s="24" t="s">
        <v>52</v>
      </c>
      <c r="AB745" s="24" t="s">
        <v>52</v>
      </c>
      <c r="AC745" s="11" t="s">
        <v>103</v>
      </c>
      <c r="AD745" s="11" t="s">
        <v>234</v>
      </c>
      <c r="AE745" s="48"/>
      <c r="AF745" s="48"/>
      <c r="AG745" s="49"/>
      <c r="AH745" s="115"/>
      <c r="AI745" s="50" t="s">
        <v>55</v>
      </c>
      <c r="AJ745" s="50"/>
      <c r="AK745" s="50"/>
      <c r="AL745" s="50"/>
      <c r="AM745" s="50"/>
      <c r="AN745" s="52"/>
      <c r="AO745" s="52"/>
      <c r="AP745" s="52"/>
      <c r="AQ745" s="52"/>
      <c r="AR745" s="52"/>
      <c r="AS745" s="117"/>
      <c r="AT745" s="117"/>
      <c r="AU745" s="117"/>
      <c r="AV745" s="117"/>
      <c r="AW745" s="117"/>
      <c r="AX745" s="56"/>
      <c r="AY745" s="56"/>
      <c r="AZ745" s="56"/>
      <c r="BA745" s="56"/>
      <c r="BB745" s="56"/>
      <c r="BC745" s="58"/>
    </row>
    <row r="746" spans="1:55" ht="12.5" customHeight="1" x14ac:dyDescent="0.25">
      <c r="A746" s="1"/>
      <c r="B746" t="s">
        <v>3537</v>
      </c>
      <c r="C746" s="25" t="s">
        <v>238</v>
      </c>
      <c r="D746" s="24">
        <v>45</v>
      </c>
      <c r="E746" s="118" t="s">
        <v>41</v>
      </c>
      <c r="F746" s="43">
        <v>2009</v>
      </c>
      <c r="G746" s="44">
        <v>8.3000000000000007</v>
      </c>
      <c r="H746" s="97" t="s">
        <v>269</v>
      </c>
      <c r="I746" s="8"/>
      <c r="J746" s="8"/>
      <c r="K746" s="44">
        <v>8.3000000000000007</v>
      </c>
      <c r="L746" t="s">
        <v>1288</v>
      </c>
      <c r="M746" s="97" t="s">
        <v>3532</v>
      </c>
      <c r="N746" s="97" t="s">
        <v>3533</v>
      </c>
      <c r="O746" s="97" t="s">
        <v>5764</v>
      </c>
      <c r="P746" s="44">
        <v>40.869999999999997</v>
      </c>
      <c r="Q746" s="97" t="s">
        <v>3538</v>
      </c>
      <c r="R746" s="97"/>
      <c r="S746" s="295"/>
      <c r="T746" s="119"/>
      <c r="U746" s="119"/>
      <c r="V746" s="119"/>
      <c r="W746" s="119"/>
      <c r="X746" s="121">
        <v>43</v>
      </c>
      <c r="Y746" s="121">
        <v>18</v>
      </c>
      <c r="Z746" s="81">
        <v>41457</v>
      </c>
      <c r="AA746" s="24" t="s">
        <v>52</v>
      </c>
      <c r="AB746" s="24" t="s">
        <v>52</v>
      </c>
      <c r="AC746" s="11" t="s">
        <v>103</v>
      </c>
      <c r="AD746" s="11" t="s">
        <v>234</v>
      </c>
      <c r="AE746" s="48"/>
      <c r="AF746" s="48"/>
      <c r="AG746" s="49"/>
      <c r="AH746" s="115"/>
      <c r="AI746" s="50" t="s">
        <v>55</v>
      </c>
      <c r="AJ746" s="50"/>
      <c r="AK746" s="50"/>
      <c r="AL746" s="50"/>
      <c r="AM746" s="50"/>
      <c r="AN746" s="52"/>
      <c r="AO746" s="52"/>
      <c r="AP746" s="52"/>
      <c r="AQ746" s="52"/>
      <c r="AR746" s="52"/>
      <c r="AS746" s="117"/>
      <c r="AT746" s="117"/>
      <c r="AU746" s="117"/>
      <c r="AV746" s="117"/>
      <c r="AW746" s="117"/>
      <c r="AX746" s="56"/>
      <c r="AY746" s="56"/>
      <c r="AZ746" s="56"/>
      <c r="BA746" s="56"/>
      <c r="BB746" s="56"/>
      <c r="BC746" s="58"/>
    </row>
    <row r="747" spans="1:55" ht="12.5" customHeight="1" x14ac:dyDescent="0.25">
      <c r="A747" s="1"/>
      <c r="B747" t="s">
        <v>3539</v>
      </c>
      <c r="C747" s="25" t="s">
        <v>238</v>
      </c>
      <c r="D747" s="24">
        <v>45</v>
      </c>
      <c r="E747" s="118" t="s">
        <v>41</v>
      </c>
      <c r="F747" s="43">
        <v>2009</v>
      </c>
      <c r="G747" s="44">
        <v>8.3000000000000007</v>
      </c>
      <c r="H747" s="97" t="s">
        <v>269</v>
      </c>
      <c r="I747" s="8"/>
      <c r="J747" s="8"/>
      <c r="K747" s="44">
        <v>8.3000000000000007</v>
      </c>
      <c r="L747" t="s">
        <v>1288</v>
      </c>
      <c r="M747" s="97" t="s">
        <v>3532</v>
      </c>
      <c r="N747" s="97" t="s">
        <v>3533</v>
      </c>
      <c r="O747" s="97" t="s">
        <v>5764</v>
      </c>
      <c r="P747" s="44">
        <v>40.04</v>
      </c>
      <c r="Q747" s="97" t="s">
        <v>3540</v>
      </c>
      <c r="R747" s="97"/>
      <c r="S747" s="295"/>
      <c r="T747" s="119"/>
      <c r="U747" s="119"/>
      <c r="V747" s="119"/>
      <c r="W747" s="119"/>
      <c r="X747" s="121">
        <v>43</v>
      </c>
      <c r="Y747" s="121">
        <v>18</v>
      </c>
      <c r="Z747" s="81">
        <v>41457</v>
      </c>
      <c r="AA747" s="24" t="s">
        <v>52</v>
      </c>
      <c r="AB747" s="24" t="s">
        <v>52</v>
      </c>
      <c r="AC747" s="11" t="s">
        <v>103</v>
      </c>
      <c r="AD747" s="11" t="s">
        <v>234</v>
      </c>
      <c r="AE747" s="48"/>
      <c r="AF747" s="48"/>
      <c r="AG747" s="49"/>
      <c r="AH747" s="115"/>
      <c r="AI747" s="50" t="s">
        <v>55</v>
      </c>
      <c r="AJ747" s="50"/>
      <c r="AK747" s="50"/>
      <c r="AL747" s="50"/>
      <c r="AM747" s="50"/>
      <c r="AN747" s="52"/>
      <c r="AO747" s="52"/>
      <c r="AP747" s="52"/>
      <c r="AQ747" s="52"/>
      <c r="AR747" s="52"/>
      <c r="AS747" s="117"/>
      <c r="AT747" s="117"/>
      <c r="AU747" s="117"/>
      <c r="AV747" s="117"/>
      <c r="AW747" s="117"/>
      <c r="AX747" s="56"/>
      <c r="AY747" s="56"/>
      <c r="AZ747" s="56"/>
      <c r="BA747" s="56"/>
      <c r="BB747" s="56"/>
      <c r="BC747" s="58"/>
    </row>
    <row r="748" spans="1:55" ht="12.5" customHeight="1" x14ac:dyDescent="0.25">
      <c r="A748" s="1"/>
      <c r="B748" t="s">
        <v>3541</v>
      </c>
      <c r="C748" s="25" t="s">
        <v>238</v>
      </c>
      <c r="D748" s="24">
        <v>45</v>
      </c>
      <c r="E748" s="195" t="s">
        <v>3138</v>
      </c>
      <c r="F748" s="43">
        <v>2010</v>
      </c>
      <c r="G748" s="44"/>
      <c r="H748" s="97" t="s">
        <v>269</v>
      </c>
      <c r="I748" s="8"/>
      <c r="J748" s="8"/>
      <c r="K748" s="44"/>
      <c r="L748" s="97" t="s">
        <v>240</v>
      </c>
      <c r="M748" s="97" t="s">
        <v>3542</v>
      </c>
      <c r="N748" s="97"/>
      <c r="O748" s="97"/>
      <c r="P748" s="44">
        <v>8.39</v>
      </c>
      <c r="Q748" t="s">
        <v>3543</v>
      </c>
      <c r="R748" s="97"/>
      <c r="S748" s="295"/>
      <c r="T748" s="119"/>
      <c r="U748" s="119"/>
      <c r="V748" s="119"/>
      <c r="W748" s="119"/>
      <c r="X748" s="119"/>
      <c r="Y748" s="119"/>
      <c r="Z748" s="81">
        <v>40590</v>
      </c>
      <c r="AA748" s="24" t="s">
        <v>52</v>
      </c>
      <c r="AB748" s="24" t="s">
        <v>53</v>
      </c>
      <c r="AC748" s="11" t="s">
        <v>103</v>
      </c>
      <c r="AD748" s="11" t="s">
        <v>234</v>
      </c>
      <c r="AE748" s="48"/>
      <c r="AF748" s="48"/>
      <c r="AG748" s="49"/>
      <c r="AH748" s="115"/>
      <c r="AI748" s="50" t="s">
        <v>55</v>
      </c>
      <c r="AJ748" s="50"/>
      <c r="AK748" s="50"/>
      <c r="AL748" s="50"/>
      <c r="AM748" s="50"/>
      <c r="AN748" s="52"/>
      <c r="AO748" s="52"/>
      <c r="AP748" s="52"/>
      <c r="AQ748" s="52"/>
      <c r="AR748" s="52"/>
      <c r="AS748" s="117"/>
      <c r="AT748" s="117"/>
      <c r="AU748" s="117"/>
      <c r="AV748" s="117"/>
      <c r="AW748" s="117"/>
      <c r="AX748" s="56"/>
      <c r="AY748" s="56"/>
      <c r="AZ748" s="56"/>
      <c r="BA748" s="56"/>
      <c r="BB748" s="56"/>
      <c r="BC748" s="58"/>
    </row>
    <row r="749" spans="1:55" ht="12.5" customHeight="1" x14ac:dyDescent="0.25">
      <c r="A749" s="1"/>
      <c r="B749" t="s">
        <v>3544</v>
      </c>
      <c r="C749" s="25" t="s">
        <v>238</v>
      </c>
      <c r="D749" s="24">
        <v>45</v>
      </c>
      <c r="E749" s="195" t="s">
        <v>3138</v>
      </c>
      <c r="F749" s="43">
        <v>2013</v>
      </c>
      <c r="G749" s="44"/>
      <c r="H749" s="97" t="s">
        <v>3545</v>
      </c>
      <c r="I749" s="8"/>
      <c r="J749" s="8"/>
      <c r="K749" s="44"/>
      <c r="L749" s="97" t="s">
        <v>59</v>
      </c>
      <c r="M749" s="97" t="s">
        <v>3546</v>
      </c>
      <c r="N749" s="97" t="s">
        <v>3547</v>
      </c>
      <c r="O749" s="97"/>
      <c r="P749" s="44">
        <v>13.42</v>
      </c>
      <c r="Q749" s="97" t="s">
        <v>3548</v>
      </c>
      <c r="R749" s="97"/>
      <c r="S749" s="295"/>
      <c r="T749" s="119"/>
      <c r="U749" s="119"/>
      <c r="V749" s="119"/>
      <c r="W749" s="119"/>
      <c r="X749" s="119"/>
      <c r="Y749" s="119"/>
      <c r="Z749" s="81">
        <v>43625</v>
      </c>
      <c r="AA749" s="24" t="s">
        <v>52</v>
      </c>
      <c r="AB749" s="24" t="s">
        <v>53</v>
      </c>
      <c r="AC749" s="11" t="s">
        <v>103</v>
      </c>
      <c r="AD749" s="11" t="s">
        <v>234</v>
      </c>
      <c r="AE749" s="48"/>
      <c r="AF749" s="48"/>
      <c r="AG749" s="49"/>
      <c r="AH749" s="115"/>
      <c r="AI749" s="50" t="s">
        <v>55</v>
      </c>
      <c r="AJ749" s="50"/>
      <c r="AK749" s="50"/>
      <c r="AL749" s="50"/>
      <c r="AM749" s="50"/>
      <c r="AN749" s="52"/>
      <c r="AO749" s="52"/>
      <c r="AP749" s="52"/>
      <c r="AQ749" s="52"/>
      <c r="AR749" s="52"/>
      <c r="AS749" s="117"/>
      <c r="AT749" s="117"/>
      <c r="AU749" s="117"/>
      <c r="AV749" s="117"/>
      <c r="AW749" s="117"/>
      <c r="AX749" s="56"/>
      <c r="AY749" s="56"/>
      <c r="AZ749" s="56"/>
      <c r="BA749" s="56"/>
      <c r="BB749" s="56"/>
      <c r="BC749" s="58"/>
    </row>
    <row r="750" spans="1:55" ht="12.5" customHeight="1" x14ac:dyDescent="0.25">
      <c r="A750" s="1"/>
      <c r="B750" t="s">
        <v>3549</v>
      </c>
      <c r="C750" s="25" t="s">
        <v>238</v>
      </c>
      <c r="D750" s="24">
        <v>45</v>
      </c>
      <c r="E750" s="118" t="s">
        <v>41</v>
      </c>
      <c r="F750" s="43">
        <v>2010</v>
      </c>
      <c r="G750" s="44">
        <v>8.5429999999999993</v>
      </c>
      <c r="H750" s="97" t="s">
        <v>3508</v>
      </c>
      <c r="I750" s="8" t="s">
        <v>67</v>
      </c>
      <c r="J750" s="8"/>
      <c r="K750" s="44">
        <v>8.8000000000000007</v>
      </c>
      <c r="L750" s="97" t="s">
        <v>69</v>
      </c>
      <c r="M750" s="97" t="s">
        <v>3550</v>
      </c>
      <c r="N750" s="97" t="s">
        <v>5765</v>
      </c>
      <c r="O750" s="97" t="s">
        <v>3551</v>
      </c>
      <c r="P750" s="44">
        <v>15.47</v>
      </c>
      <c r="Q750" s="25" t="s">
        <v>3552</v>
      </c>
      <c r="R750" s="97" t="s">
        <v>3553</v>
      </c>
      <c r="S750" s="295"/>
      <c r="T750" s="119"/>
      <c r="U750" s="119"/>
      <c r="V750" s="119"/>
      <c r="W750" s="119"/>
      <c r="X750" s="121">
        <v>6616</v>
      </c>
      <c r="Y750" s="121">
        <v>4784</v>
      </c>
      <c r="Z750" s="81">
        <v>40535</v>
      </c>
      <c r="AA750" s="24" t="s">
        <v>52</v>
      </c>
      <c r="AB750" s="24" t="s">
        <v>52</v>
      </c>
      <c r="AC750" s="11" t="s">
        <v>103</v>
      </c>
      <c r="AD750" s="11" t="s">
        <v>234</v>
      </c>
      <c r="AE750" s="48"/>
      <c r="AF750" s="48"/>
      <c r="AG750" s="49"/>
      <c r="AH750" s="115"/>
      <c r="AI750" s="50" t="s">
        <v>55</v>
      </c>
      <c r="AJ750" s="50"/>
      <c r="AK750" s="50"/>
      <c r="AL750" s="50"/>
      <c r="AM750" s="50"/>
      <c r="AN750" s="52"/>
      <c r="AO750" s="52"/>
      <c r="AP750" s="52"/>
      <c r="AQ750" s="52"/>
      <c r="AR750" s="52"/>
      <c r="AS750" s="117"/>
      <c r="AT750" s="117"/>
      <c r="AU750" s="117"/>
      <c r="AV750" s="117"/>
      <c r="AW750" s="117"/>
      <c r="AX750" s="56"/>
      <c r="AY750" s="56"/>
      <c r="AZ750" s="56"/>
      <c r="BA750" s="56"/>
      <c r="BB750" s="56"/>
      <c r="BC750" s="58"/>
    </row>
    <row r="751" spans="1:55" ht="12.5" customHeight="1" x14ac:dyDescent="0.25">
      <c r="A751" s="1"/>
      <c r="B751" t="s">
        <v>3554</v>
      </c>
      <c r="C751" s="25" t="s">
        <v>238</v>
      </c>
      <c r="D751" s="24">
        <v>45</v>
      </c>
      <c r="E751" s="118" t="s">
        <v>41</v>
      </c>
      <c r="F751" s="43">
        <v>2011</v>
      </c>
      <c r="G751" s="44">
        <v>8.4440000000000008</v>
      </c>
      <c r="H751" s="97" t="s">
        <v>269</v>
      </c>
      <c r="I751" s="8" t="s">
        <v>67</v>
      </c>
      <c r="J751" s="8"/>
      <c r="K751" s="44">
        <v>8.6</v>
      </c>
      <c r="L751" s="97" t="s">
        <v>59</v>
      </c>
      <c r="M751" s="97" t="s">
        <v>3556</v>
      </c>
      <c r="N751" s="97" t="s">
        <v>5766</v>
      </c>
      <c r="O751" s="97" t="s">
        <v>3557</v>
      </c>
      <c r="P751" s="44">
        <v>12.88</v>
      </c>
      <c r="Q751" s="97" t="s">
        <v>3558</v>
      </c>
      <c r="R751" s="97" t="s">
        <v>3559</v>
      </c>
      <c r="S751" s="295" t="s">
        <v>5767</v>
      </c>
      <c r="T751" s="119"/>
      <c r="U751" s="119"/>
      <c r="V751" s="119"/>
      <c r="W751" s="119"/>
      <c r="X751" s="121">
        <v>1246</v>
      </c>
      <c r="Y751" s="121">
        <v>5977</v>
      </c>
      <c r="Z751" s="81">
        <v>41746</v>
      </c>
      <c r="AA751" s="24" t="s">
        <v>52</v>
      </c>
      <c r="AB751" s="24" t="s">
        <v>52</v>
      </c>
      <c r="AC751" s="11" t="s">
        <v>103</v>
      </c>
      <c r="AD751" s="11" t="s">
        <v>234</v>
      </c>
      <c r="AE751" s="48"/>
      <c r="AF751" s="48"/>
      <c r="AG751" s="49"/>
      <c r="AH751" s="115"/>
      <c r="AI751" s="50" t="s">
        <v>55</v>
      </c>
      <c r="AJ751" s="50"/>
      <c r="AK751" s="50"/>
      <c r="AL751" s="50"/>
      <c r="AM751" s="50"/>
      <c r="AN751" s="52"/>
      <c r="AO751" s="52"/>
      <c r="AP751" s="52"/>
      <c r="AQ751" s="52"/>
      <c r="AR751" s="52"/>
      <c r="AS751" s="117"/>
      <c r="AT751" s="117"/>
      <c r="AU751" s="117"/>
      <c r="AV751" s="117"/>
      <c r="AW751" s="117"/>
      <c r="AX751" s="56"/>
      <c r="AY751" s="56"/>
      <c r="AZ751" s="56"/>
      <c r="BA751" s="56"/>
      <c r="BB751" s="56"/>
      <c r="BC751" s="58"/>
    </row>
    <row r="752" spans="1:55" ht="12.5" customHeight="1" x14ac:dyDescent="0.25">
      <c r="A752" s="1"/>
      <c r="B752" t="s">
        <v>3560</v>
      </c>
      <c r="C752" s="25" t="s">
        <v>238</v>
      </c>
      <c r="D752" s="24">
        <v>45</v>
      </c>
      <c r="E752" s="118" t="s">
        <v>41</v>
      </c>
      <c r="F752" s="43">
        <v>2011</v>
      </c>
      <c r="G752" s="44">
        <v>8.4440000000000008</v>
      </c>
      <c r="H752" s="97" t="s">
        <v>269</v>
      </c>
      <c r="I752" s="8" t="s">
        <v>67</v>
      </c>
      <c r="J752" s="8"/>
      <c r="K752" s="44">
        <v>8.6</v>
      </c>
      <c r="L752" s="97" t="s">
        <v>59</v>
      </c>
      <c r="M752" s="97" t="s">
        <v>3556</v>
      </c>
      <c r="N752" s="97" t="s">
        <v>5766</v>
      </c>
      <c r="O752" s="97" t="s">
        <v>3557</v>
      </c>
      <c r="P752" s="44">
        <v>14.88</v>
      </c>
      <c r="Q752" s="97" t="s">
        <v>3561</v>
      </c>
      <c r="R752" s="97" t="s">
        <v>5768</v>
      </c>
      <c r="S752" s="295" t="s">
        <v>5767</v>
      </c>
      <c r="T752" s="119"/>
      <c r="U752" s="119"/>
      <c r="V752" s="119"/>
      <c r="W752" s="119"/>
      <c r="X752" s="121">
        <v>1246</v>
      </c>
      <c r="Y752" s="121">
        <v>5977</v>
      </c>
      <c r="Z752" s="81">
        <v>42000</v>
      </c>
      <c r="AA752" s="24" t="s">
        <v>52</v>
      </c>
      <c r="AB752" s="24" t="s">
        <v>52</v>
      </c>
      <c r="AC752" s="11" t="s">
        <v>103</v>
      </c>
      <c r="AD752" s="11" t="s">
        <v>234</v>
      </c>
      <c r="AE752" s="48"/>
      <c r="AF752" s="48"/>
      <c r="AG752" s="49"/>
      <c r="AH752" s="115"/>
      <c r="AI752" s="50" t="s">
        <v>55</v>
      </c>
      <c r="AJ752" s="50"/>
      <c r="AK752" s="50"/>
      <c r="AL752" s="50"/>
      <c r="AM752" s="50"/>
      <c r="AN752" s="52"/>
      <c r="AO752" s="52"/>
      <c r="AP752" s="52"/>
      <c r="AQ752" s="52"/>
      <c r="AR752" s="52"/>
      <c r="AS752" s="117"/>
      <c r="AT752" s="117"/>
      <c r="AU752" s="117"/>
      <c r="AV752" s="117"/>
      <c r="AW752" s="117"/>
      <c r="AX752" s="56"/>
      <c r="AY752" s="56"/>
      <c r="AZ752" s="56"/>
      <c r="BA752" s="56"/>
      <c r="BB752" s="56"/>
      <c r="BC752" s="58"/>
    </row>
    <row r="753" spans="1:55" ht="12.5" customHeight="1" x14ac:dyDescent="0.25">
      <c r="A753" s="1"/>
      <c r="B753" t="s">
        <v>3562</v>
      </c>
      <c r="C753" s="25" t="s">
        <v>238</v>
      </c>
      <c r="D753" s="24">
        <v>45</v>
      </c>
      <c r="E753" s="118" t="s">
        <v>41</v>
      </c>
      <c r="F753" s="43">
        <v>2011</v>
      </c>
      <c r="G753" s="44">
        <v>8.4440000000000008</v>
      </c>
      <c r="H753" s="97" t="s">
        <v>269</v>
      </c>
      <c r="I753" s="8" t="s">
        <v>67</v>
      </c>
      <c r="J753" s="8"/>
      <c r="K753" s="44">
        <v>8.6</v>
      </c>
      <c r="L753" s="97" t="s">
        <v>59</v>
      </c>
      <c r="M753" s="97" t="s">
        <v>3556</v>
      </c>
      <c r="N753" s="97" t="s">
        <v>5766</v>
      </c>
      <c r="O753" s="97" t="s">
        <v>3557</v>
      </c>
      <c r="P753" s="44">
        <v>12.5</v>
      </c>
      <c r="Q753" s="97" t="s">
        <v>3563</v>
      </c>
      <c r="R753" s="97" t="s">
        <v>3564</v>
      </c>
      <c r="S753" s="295" t="s">
        <v>5767</v>
      </c>
      <c r="T753" s="119"/>
      <c r="U753" s="119"/>
      <c r="V753" s="119"/>
      <c r="W753" s="119"/>
      <c r="X753" s="121">
        <v>1246</v>
      </c>
      <c r="Y753" s="121">
        <v>5977</v>
      </c>
      <c r="Z753" s="81">
        <v>41746</v>
      </c>
      <c r="AA753" s="24" t="s">
        <v>52</v>
      </c>
      <c r="AB753" s="24" t="s">
        <v>52</v>
      </c>
      <c r="AC753" s="11" t="s">
        <v>103</v>
      </c>
      <c r="AD753" s="11" t="s">
        <v>234</v>
      </c>
      <c r="AE753" s="48"/>
      <c r="AF753" s="48"/>
      <c r="AG753" s="49"/>
      <c r="AH753" s="115"/>
      <c r="AI753" s="50" t="s">
        <v>55</v>
      </c>
      <c r="AJ753" s="50"/>
      <c r="AK753" s="50"/>
      <c r="AL753" s="50"/>
      <c r="AM753" s="50"/>
      <c r="AN753" s="52"/>
      <c r="AO753" s="52"/>
      <c r="AP753" s="52"/>
      <c r="AQ753" s="52"/>
      <c r="AR753" s="52"/>
      <c r="AS753" s="117"/>
      <c r="AT753" s="117"/>
      <c r="AU753" s="117"/>
      <c r="AV753" s="117"/>
      <c r="AW753" s="117"/>
      <c r="AX753" s="56"/>
      <c r="AY753" s="56"/>
      <c r="AZ753" s="56"/>
      <c r="BA753" s="56"/>
      <c r="BB753" s="56"/>
      <c r="BC753" s="58"/>
    </row>
    <row r="754" spans="1:55" ht="12.5" customHeight="1" x14ac:dyDescent="0.25">
      <c r="A754" s="1"/>
      <c r="B754" t="s">
        <v>3565</v>
      </c>
      <c r="C754" s="25" t="s">
        <v>238</v>
      </c>
      <c r="D754" s="24">
        <v>45</v>
      </c>
      <c r="E754" s="118" t="s">
        <v>41</v>
      </c>
      <c r="F754" s="43">
        <v>2011</v>
      </c>
      <c r="G754" s="44">
        <v>8.4440000000000008</v>
      </c>
      <c r="H754" s="97" t="s">
        <v>269</v>
      </c>
      <c r="I754" s="8" t="s">
        <v>67</v>
      </c>
      <c r="J754" s="8"/>
      <c r="K754" s="44">
        <v>8.6</v>
      </c>
      <c r="L754" s="97" t="s">
        <v>59</v>
      </c>
      <c r="M754" s="97" t="s">
        <v>3556</v>
      </c>
      <c r="N754" s="97" t="s">
        <v>5766</v>
      </c>
      <c r="O754" s="97" t="s">
        <v>3557</v>
      </c>
      <c r="P754" s="44">
        <v>10.54</v>
      </c>
      <c r="Q754" s="97" t="s">
        <v>3566</v>
      </c>
      <c r="R754" s="97" t="s">
        <v>3567</v>
      </c>
      <c r="S754" s="295" t="s">
        <v>5767</v>
      </c>
      <c r="T754" s="119"/>
      <c r="U754" s="119"/>
      <c r="V754" s="119"/>
      <c r="W754" s="119"/>
      <c r="X754" s="121">
        <v>1246</v>
      </c>
      <c r="Y754" s="121">
        <v>5977</v>
      </c>
      <c r="Z754" s="81">
        <v>42000</v>
      </c>
      <c r="AA754" s="24" t="s">
        <v>52</v>
      </c>
      <c r="AB754" s="24" t="s">
        <v>53</v>
      </c>
      <c r="AC754" s="11" t="s">
        <v>103</v>
      </c>
      <c r="AD754" s="11" t="s">
        <v>234</v>
      </c>
      <c r="AE754" s="48"/>
      <c r="AF754" s="48"/>
      <c r="AG754" s="49"/>
      <c r="AH754" s="115"/>
      <c r="AI754" s="50" t="s">
        <v>55</v>
      </c>
      <c r="AJ754" s="50"/>
      <c r="AK754" s="50"/>
      <c r="AL754" s="50"/>
      <c r="AM754" s="50"/>
      <c r="AN754" s="52"/>
      <c r="AO754" s="52"/>
      <c r="AP754" s="52"/>
      <c r="AQ754" s="52"/>
      <c r="AR754" s="52"/>
      <c r="AS754" s="117"/>
      <c r="AT754" s="117"/>
      <c r="AU754" s="117"/>
      <c r="AV754" s="117"/>
      <c r="AW754" s="117"/>
      <c r="AX754" s="56"/>
      <c r="AY754" s="56"/>
      <c r="AZ754" s="56"/>
      <c r="BA754" s="56"/>
      <c r="BB754" s="56"/>
      <c r="BC754" s="58"/>
    </row>
    <row r="755" spans="1:55" ht="12.5" customHeight="1" x14ac:dyDescent="0.25">
      <c r="A755" s="1"/>
      <c r="B755" t="s">
        <v>3568</v>
      </c>
      <c r="C755" s="25" t="s">
        <v>238</v>
      </c>
      <c r="D755" s="24">
        <v>45</v>
      </c>
      <c r="E755" s="118" t="s">
        <v>41</v>
      </c>
      <c r="F755" s="43">
        <v>2011</v>
      </c>
      <c r="G755" s="44">
        <v>8.4440000000000008</v>
      </c>
      <c r="H755" s="97" t="s">
        <v>269</v>
      </c>
      <c r="I755" s="8" t="s">
        <v>67</v>
      </c>
      <c r="J755" s="8"/>
      <c r="K755" s="44">
        <v>8.6</v>
      </c>
      <c r="L755" s="97" t="s">
        <v>59</v>
      </c>
      <c r="M755" s="97" t="s">
        <v>3556</v>
      </c>
      <c r="N755" s="97" t="s">
        <v>5766</v>
      </c>
      <c r="O755" s="97" t="s">
        <v>3557</v>
      </c>
      <c r="P755" s="44">
        <v>10.83</v>
      </c>
      <c r="Q755" s="97" t="s">
        <v>3569</v>
      </c>
      <c r="R755" s="97" t="s">
        <v>3570</v>
      </c>
      <c r="S755" s="295" t="s">
        <v>5767</v>
      </c>
      <c r="T755" s="119"/>
      <c r="U755" s="119"/>
      <c r="V755" s="119"/>
      <c r="W755" s="119"/>
      <c r="X755" s="121">
        <v>1246</v>
      </c>
      <c r="Y755" s="121">
        <v>5977</v>
      </c>
      <c r="Z755" s="81">
        <v>42000</v>
      </c>
      <c r="AA755" s="24" t="s">
        <v>52</v>
      </c>
      <c r="AB755" s="24" t="s">
        <v>53</v>
      </c>
      <c r="AC755" s="11" t="s">
        <v>103</v>
      </c>
      <c r="AD755" s="11" t="s">
        <v>234</v>
      </c>
      <c r="AE755" s="48"/>
      <c r="AF755" s="48"/>
      <c r="AG755" s="49"/>
      <c r="AH755" s="115"/>
      <c r="AI755" s="50" t="s">
        <v>55</v>
      </c>
      <c r="AJ755" s="50"/>
      <c r="AK755" s="50"/>
      <c r="AL755" s="50"/>
      <c r="AM755" s="50"/>
      <c r="AN755" s="52"/>
      <c r="AO755" s="52"/>
      <c r="AP755" s="52"/>
      <c r="AQ755" s="52"/>
      <c r="AR755" s="52"/>
      <c r="AS755" s="117"/>
      <c r="AT755" s="117"/>
      <c r="AU755" s="117"/>
      <c r="AV755" s="117"/>
      <c r="AW755" s="117"/>
      <c r="AX755" s="56"/>
      <c r="AY755" s="56"/>
      <c r="AZ755" s="56"/>
      <c r="BA755" s="56"/>
      <c r="BB755" s="56"/>
      <c r="BC755" s="58"/>
    </row>
    <row r="756" spans="1:55" ht="12.5" customHeight="1" x14ac:dyDescent="0.25">
      <c r="A756" s="1"/>
      <c r="B756" t="s">
        <v>3571</v>
      </c>
      <c r="C756" s="25" t="s">
        <v>238</v>
      </c>
      <c r="D756" s="24">
        <v>45</v>
      </c>
      <c r="E756" s="118" t="s">
        <v>41</v>
      </c>
      <c r="F756" s="43">
        <v>2011</v>
      </c>
      <c r="G756" s="44">
        <v>8.4440000000000008</v>
      </c>
      <c r="H756" s="97" t="s">
        <v>269</v>
      </c>
      <c r="I756" s="8" t="s">
        <v>67</v>
      </c>
      <c r="J756" s="8"/>
      <c r="K756" s="44">
        <v>8.6</v>
      </c>
      <c r="L756" s="97" t="s">
        <v>59</v>
      </c>
      <c r="M756" s="97" t="s">
        <v>3556</v>
      </c>
      <c r="N756" s="97" t="s">
        <v>5766</v>
      </c>
      <c r="O756" s="97" t="s">
        <v>3557</v>
      </c>
      <c r="P756" s="44">
        <v>11.16</v>
      </c>
      <c r="Q756" s="97" t="s">
        <v>3572</v>
      </c>
      <c r="R756" s="97" t="s">
        <v>3573</v>
      </c>
      <c r="S756" s="295" t="s">
        <v>5767</v>
      </c>
      <c r="T756" s="119"/>
      <c r="U756" s="119"/>
      <c r="V756" s="119"/>
      <c r="W756" s="119"/>
      <c r="X756" s="121">
        <v>1246</v>
      </c>
      <c r="Y756" s="121">
        <v>5977</v>
      </c>
      <c r="Z756" s="81">
        <v>41746</v>
      </c>
      <c r="AA756" s="24" t="s">
        <v>52</v>
      </c>
      <c r="AB756" s="24" t="s">
        <v>52</v>
      </c>
      <c r="AC756" s="11" t="s">
        <v>103</v>
      </c>
      <c r="AD756" s="11" t="s">
        <v>234</v>
      </c>
      <c r="AE756" s="48"/>
      <c r="AF756" s="48"/>
      <c r="AG756" s="49"/>
      <c r="AH756" s="115"/>
      <c r="AI756" s="50" t="s">
        <v>55</v>
      </c>
      <c r="AJ756" s="50"/>
      <c r="AK756" s="50"/>
      <c r="AL756" s="50"/>
      <c r="AM756" s="50"/>
      <c r="AN756" s="52"/>
      <c r="AO756" s="52"/>
      <c r="AP756" s="52"/>
      <c r="AQ756" s="52"/>
      <c r="AR756" s="52"/>
      <c r="AS756" s="117"/>
      <c r="AT756" s="117"/>
      <c r="AU756" s="117"/>
      <c r="AV756" s="117"/>
      <c r="AW756" s="117"/>
      <c r="AX756" s="56"/>
      <c r="AY756" s="56"/>
      <c r="AZ756" s="56"/>
      <c r="BA756" s="56"/>
      <c r="BB756" s="56"/>
      <c r="BC756" s="58"/>
    </row>
    <row r="757" spans="1:55" ht="12.5" customHeight="1" x14ac:dyDescent="0.25">
      <c r="A757" s="1"/>
      <c r="B757" t="s">
        <v>3574</v>
      </c>
      <c r="C757" s="25" t="s">
        <v>238</v>
      </c>
      <c r="D757" s="24">
        <v>45</v>
      </c>
      <c r="E757" s="118" t="s">
        <v>41</v>
      </c>
      <c r="F757" s="43">
        <v>2011</v>
      </c>
      <c r="G757" s="44">
        <v>8.4440000000000008</v>
      </c>
      <c r="H757" s="97" t="s">
        <v>269</v>
      </c>
      <c r="I757" s="8" t="s">
        <v>67</v>
      </c>
      <c r="J757" s="8"/>
      <c r="K757" s="44">
        <v>8.6</v>
      </c>
      <c r="L757" s="97" t="s">
        <v>59</v>
      </c>
      <c r="M757" s="97" t="s">
        <v>3556</v>
      </c>
      <c r="N757" s="97" t="s">
        <v>5766</v>
      </c>
      <c r="O757" s="97" t="s">
        <v>3557</v>
      </c>
      <c r="P757" s="44">
        <v>10.81</v>
      </c>
      <c r="Q757" s="97" t="s">
        <v>3575</v>
      </c>
      <c r="R757" s="97" t="s">
        <v>3576</v>
      </c>
      <c r="S757" s="295" t="s">
        <v>5767</v>
      </c>
      <c r="T757" s="119"/>
      <c r="U757" s="119"/>
      <c r="V757" s="119"/>
      <c r="W757" s="119"/>
      <c r="X757" s="121">
        <v>1246</v>
      </c>
      <c r="Y757" s="121">
        <v>5977</v>
      </c>
      <c r="Z757" s="81">
        <v>42000</v>
      </c>
      <c r="AA757" s="24" t="s">
        <v>52</v>
      </c>
      <c r="AB757" s="24" t="s">
        <v>53</v>
      </c>
      <c r="AC757" s="11" t="s">
        <v>103</v>
      </c>
      <c r="AD757" s="11" t="s">
        <v>234</v>
      </c>
      <c r="AE757" s="48"/>
      <c r="AF757" s="48"/>
      <c r="AG757" s="49"/>
      <c r="AH757" s="115"/>
      <c r="AI757" s="50" t="s">
        <v>55</v>
      </c>
      <c r="AJ757" s="50"/>
      <c r="AK757" s="50"/>
      <c r="AL757" s="50"/>
      <c r="AM757" s="50"/>
      <c r="AN757" s="52"/>
      <c r="AO757" s="52"/>
      <c r="AP757" s="52"/>
      <c r="AQ757" s="52"/>
      <c r="AR757" s="52"/>
      <c r="AS757" s="117"/>
      <c r="AT757" s="117"/>
      <c r="AU757" s="117"/>
      <c r="AV757" s="117"/>
      <c r="AW757" s="117"/>
      <c r="AX757" s="56"/>
      <c r="AY757" s="56"/>
      <c r="AZ757" s="56"/>
      <c r="BA757" s="56"/>
      <c r="BB757" s="56"/>
      <c r="BC757" s="58"/>
    </row>
    <row r="758" spans="1:55" ht="12.5" customHeight="1" x14ac:dyDescent="0.25">
      <c r="A758" s="1"/>
      <c r="B758" t="s">
        <v>3577</v>
      </c>
      <c r="C758" s="25" t="s">
        <v>238</v>
      </c>
      <c r="D758" s="24">
        <v>45</v>
      </c>
      <c r="E758" s="44" t="s">
        <v>3138</v>
      </c>
      <c r="F758" s="43">
        <v>2011</v>
      </c>
      <c r="G758" s="44"/>
      <c r="H758" s="97" t="s">
        <v>269</v>
      </c>
      <c r="I758" s="8"/>
      <c r="J758" s="8"/>
      <c r="K758" s="44"/>
      <c r="L758" s="97" t="s">
        <v>59</v>
      </c>
      <c r="M758" s="97"/>
      <c r="N758" s="97"/>
      <c r="O758" s="97"/>
      <c r="P758" s="44">
        <v>16.3</v>
      </c>
      <c r="Q758" s="97" t="s">
        <v>3578</v>
      </c>
      <c r="R758" s="97" t="s">
        <v>3579</v>
      </c>
      <c r="S758" s="295"/>
      <c r="T758" s="119"/>
      <c r="U758" s="119"/>
      <c r="V758" s="119"/>
      <c r="W758" s="119"/>
      <c r="X758" s="119"/>
      <c r="Y758" s="119"/>
      <c r="Z758" s="81">
        <v>40956</v>
      </c>
      <c r="AA758" s="24" t="s">
        <v>52</v>
      </c>
      <c r="AB758" s="24" t="s">
        <v>52</v>
      </c>
      <c r="AC758" s="11" t="s">
        <v>103</v>
      </c>
      <c r="AD758" s="11" t="s">
        <v>234</v>
      </c>
      <c r="AE758" s="48"/>
      <c r="AF758" s="48"/>
      <c r="AG758" s="49"/>
      <c r="AH758" s="115"/>
      <c r="AI758" s="50" t="s">
        <v>55</v>
      </c>
      <c r="AJ758" s="50"/>
      <c r="AK758" s="50"/>
      <c r="AL758" s="50"/>
      <c r="AM758" s="50"/>
      <c r="AN758" s="52"/>
      <c r="AO758" s="52"/>
      <c r="AP758" s="52"/>
      <c r="AQ758" s="52"/>
      <c r="AR758" s="52"/>
      <c r="AS758" s="117"/>
      <c r="AT758" s="117"/>
      <c r="AU758" s="117"/>
      <c r="AV758" s="117"/>
      <c r="AW758" s="117"/>
      <c r="AX758" s="56"/>
      <c r="AY758" s="56"/>
      <c r="AZ758" s="56"/>
      <c r="BA758" s="56"/>
      <c r="BB758" s="56"/>
      <c r="BC758" s="58"/>
    </row>
    <row r="759" spans="1:55" ht="12.5" customHeight="1" x14ac:dyDescent="0.25">
      <c r="A759" s="1"/>
      <c r="B759" t="s">
        <v>3580</v>
      </c>
      <c r="C759" s="25" t="s">
        <v>238</v>
      </c>
      <c r="D759" s="24">
        <v>45</v>
      </c>
      <c r="E759" s="118" t="s">
        <v>41</v>
      </c>
      <c r="F759" s="43">
        <v>2014</v>
      </c>
      <c r="G759" s="44">
        <v>7.3179999999999996</v>
      </c>
      <c r="H759" s="97" t="s">
        <v>269</v>
      </c>
      <c r="I759" s="8" t="s">
        <v>247</v>
      </c>
      <c r="J759" s="8" t="s">
        <v>150</v>
      </c>
      <c r="K759" s="44">
        <v>6.9</v>
      </c>
      <c r="L759" s="97" t="s">
        <v>59</v>
      </c>
      <c r="M759" s="97" t="s">
        <v>3581</v>
      </c>
      <c r="N759" s="97" t="s">
        <v>5769</v>
      </c>
      <c r="O759" s="97" t="s">
        <v>3582</v>
      </c>
      <c r="P759" s="44">
        <v>33.11</v>
      </c>
      <c r="Q759" s="97" t="s">
        <v>3583</v>
      </c>
      <c r="R759" s="97" t="s">
        <v>3584</v>
      </c>
      <c r="S759" s="295" t="s">
        <v>5770</v>
      </c>
      <c r="T759" s="119"/>
      <c r="U759" s="292">
        <v>235659</v>
      </c>
      <c r="V759" s="292">
        <v>462959</v>
      </c>
      <c r="W759" s="292">
        <v>44576</v>
      </c>
      <c r="X759" s="121">
        <v>7801</v>
      </c>
      <c r="Y759" s="121">
        <v>2397</v>
      </c>
      <c r="Z759" s="81">
        <v>42980</v>
      </c>
      <c r="AA759" s="24" t="s">
        <v>52</v>
      </c>
      <c r="AB759" s="24" t="s">
        <v>53</v>
      </c>
      <c r="AC759" s="11" t="s">
        <v>103</v>
      </c>
      <c r="AD759" s="11" t="s">
        <v>234</v>
      </c>
      <c r="AE759" s="48"/>
      <c r="AF759" s="48"/>
      <c r="AG759" s="49"/>
      <c r="AH759" s="115"/>
      <c r="AI759" s="50" t="s">
        <v>55</v>
      </c>
      <c r="AJ759" s="50"/>
      <c r="AK759" s="50"/>
      <c r="AL759" s="50"/>
      <c r="AM759" s="50"/>
      <c r="AN759" s="52"/>
      <c r="AO759" s="52"/>
      <c r="AP759" s="52"/>
      <c r="AQ759" s="52"/>
      <c r="AR759" s="52"/>
      <c r="AS759" s="117"/>
      <c r="AT759" s="117"/>
      <c r="AU759" s="117"/>
      <c r="AV759" s="117"/>
      <c r="AW759" s="117"/>
      <c r="AX759" s="56"/>
      <c r="AY759" s="56"/>
      <c r="AZ759" s="56"/>
      <c r="BA759" s="56"/>
      <c r="BB759" s="56"/>
      <c r="BC759" s="58"/>
    </row>
    <row r="760" spans="1:55" ht="12.5" customHeight="1" x14ac:dyDescent="0.25">
      <c r="A760" s="1"/>
      <c r="B760" t="s">
        <v>3585</v>
      </c>
      <c r="C760" s="25" t="s">
        <v>238</v>
      </c>
      <c r="D760" s="24">
        <v>45</v>
      </c>
      <c r="E760" s="118" t="s">
        <v>41</v>
      </c>
      <c r="F760" s="43">
        <v>2012</v>
      </c>
      <c r="G760" s="44">
        <v>5.6</v>
      </c>
      <c r="H760" s="97" t="s">
        <v>269</v>
      </c>
      <c r="I760" s="8" t="s">
        <v>67</v>
      </c>
      <c r="J760" s="8"/>
      <c r="K760" s="44">
        <v>5.6</v>
      </c>
      <c r="L760" s="97" t="s">
        <v>240</v>
      </c>
      <c r="M760" s="97" t="s">
        <v>5758</v>
      </c>
      <c r="N760" s="97"/>
      <c r="O760" s="97" t="s">
        <v>3493</v>
      </c>
      <c r="P760" s="44">
        <v>16.510000000000002</v>
      </c>
      <c r="Q760" s="97" t="s">
        <v>3586</v>
      </c>
      <c r="R760" s="97" t="s">
        <v>3587</v>
      </c>
      <c r="S760" s="295"/>
      <c r="T760" s="119"/>
      <c r="U760" s="119"/>
      <c r="V760" s="119"/>
      <c r="W760" s="119"/>
      <c r="X760" s="121">
        <v>60</v>
      </c>
      <c r="Y760" s="121">
        <v>26</v>
      </c>
      <c r="Z760" s="81">
        <v>41541</v>
      </c>
      <c r="AA760" s="24" t="s">
        <v>52</v>
      </c>
      <c r="AB760" s="24" t="s">
        <v>52</v>
      </c>
      <c r="AC760" s="11" t="s">
        <v>103</v>
      </c>
      <c r="AD760" s="11" t="s">
        <v>234</v>
      </c>
      <c r="AE760" s="48"/>
      <c r="AF760" s="48"/>
      <c r="AG760" s="49"/>
      <c r="AH760" s="115"/>
      <c r="AI760" s="50" t="s">
        <v>55</v>
      </c>
      <c r="AJ760" s="50"/>
      <c r="AK760" s="50"/>
      <c r="AL760" s="50"/>
      <c r="AM760" s="50"/>
      <c r="AN760" s="52"/>
      <c r="AO760" s="52"/>
      <c r="AP760" s="52"/>
      <c r="AQ760" s="52"/>
      <c r="AR760" s="52"/>
      <c r="AS760" s="117"/>
      <c r="AT760" s="117"/>
      <c r="AU760" s="117"/>
      <c r="AV760" s="117"/>
      <c r="AW760" s="117"/>
      <c r="AX760" s="56"/>
      <c r="AY760" s="56"/>
      <c r="AZ760" s="56"/>
      <c r="BA760" s="56"/>
      <c r="BB760" s="56"/>
      <c r="BC760" s="58"/>
    </row>
    <row r="761" spans="1:55" ht="12.5" customHeight="1" x14ac:dyDescent="0.25">
      <c r="A761" s="1"/>
      <c r="B761" s="25" t="s">
        <v>3588</v>
      </c>
      <c r="C761" s="25" t="s">
        <v>238</v>
      </c>
      <c r="D761" s="24">
        <v>45</v>
      </c>
      <c r="E761" s="118" t="s">
        <v>41</v>
      </c>
      <c r="F761" s="43">
        <v>2013</v>
      </c>
      <c r="G761" s="44">
        <v>8.2560000000000002</v>
      </c>
      <c r="H761" s="97" t="s">
        <v>269</v>
      </c>
      <c r="I761" s="8"/>
      <c r="J761" s="8"/>
      <c r="K761" s="44">
        <v>8.6</v>
      </c>
      <c r="L761" s="97" t="s">
        <v>69</v>
      </c>
      <c r="M761" s="97" t="s">
        <v>3589</v>
      </c>
      <c r="N761" s="97" t="s">
        <v>5771</v>
      </c>
      <c r="O761" s="97" t="s">
        <v>3590</v>
      </c>
      <c r="P761" s="44">
        <v>37.17</v>
      </c>
      <c r="Q761" s="97" t="s">
        <v>3591</v>
      </c>
      <c r="R761" s="97" t="s">
        <v>3592</v>
      </c>
      <c r="S761" s="295"/>
      <c r="T761" s="119"/>
      <c r="U761" s="119"/>
      <c r="V761" s="119"/>
      <c r="W761" s="119"/>
      <c r="X761" s="121">
        <v>200</v>
      </c>
      <c r="Y761" s="121">
        <v>1224</v>
      </c>
      <c r="Z761" s="81">
        <v>42145</v>
      </c>
      <c r="AA761" s="24" t="s">
        <v>52</v>
      </c>
      <c r="AB761" s="24" t="s">
        <v>53</v>
      </c>
      <c r="AC761" s="11" t="s">
        <v>103</v>
      </c>
      <c r="AD761" s="11" t="s">
        <v>234</v>
      </c>
      <c r="AE761" s="48"/>
      <c r="AF761" s="48"/>
      <c r="AG761" s="49"/>
      <c r="AH761" s="115"/>
      <c r="AI761" s="50" t="s">
        <v>55</v>
      </c>
      <c r="AJ761" s="50"/>
      <c r="AK761" s="50"/>
      <c r="AL761" s="50"/>
      <c r="AM761" s="50"/>
      <c r="AN761" s="52"/>
      <c r="AO761" s="52"/>
      <c r="AP761" s="52"/>
      <c r="AQ761" s="52"/>
      <c r="AR761" s="52"/>
      <c r="AS761" s="117"/>
      <c r="AT761" s="117"/>
      <c r="AU761" s="117"/>
      <c r="AV761" s="117"/>
      <c r="AW761" s="117"/>
      <c r="AX761" s="56"/>
      <c r="AY761" s="56"/>
      <c r="AZ761" s="56"/>
      <c r="BA761" s="56"/>
      <c r="BB761" s="56"/>
      <c r="BC761" s="58"/>
    </row>
    <row r="762" spans="1:55" ht="12.5" customHeight="1" x14ac:dyDescent="0.25">
      <c r="A762" s="1"/>
      <c r="B762" t="s">
        <v>3593</v>
      </c>
      <c r="C762" s="25" t="s">
        <v>238</v>
      </c>
      <c r="D762" s="24">
        <v>45</v>
      </c>
      <c r="E762" s="120" t="s">
        <v>41</v>
      </c>
      <c r="F762" s="43">
        <v>1999</v>
      </c>
      <c r="G762" s="44">
        <v>6.8179999999999996</v>
      </c>
      <c r="H762" s="97" t="s">
        <v>3471</v>
      </c>
      <c r="I762" s="8" t="s">
        <v>67</v>
      </c>
      <c r="J762" s="8"/>
      <c r="K762" s="44">
        <v>6.9</v>
      </c>
      <c r="L762" s="97" t="s">
        <v>59</v>
      </c>
      <c r="M762" s="97" t="s">
        <v>3594</v>
      </c>
      <c r="N762" s="97" t="s">
        <v>3595</v>
      </c>
      <c r="O762" s="97" t="s">
        <v>3596</v>
      </c>
      <c r="P762" s="44">
        <v>13.28</v>
      </c>
      <c r="Q762" s="25" t="s">
        <v>3597</v>
      </c>
      <c r="R762" s="97"/>
      <c r="S762" s="295" t="s">
        <v>5772</v>
      </c>
      <c r="T762" s="119"/>
      <c r="U762" s="292">
        <v>16946586</v>
      </c>
      <c r="V762" s="292">
        <v>27286021</v>
      </c>
      <c r="W762" s="119"/>
      <c r="X762" s="121">
        <v>91</v>
      </c>
      <c r="Y762" s="121">
        <v>440</v>
      </c>
      <c r="Z762" s="81">
        <v>40452</v>
      </c>
      <c r="AA762" s="24" t="s">
        <v>52</v>
      </c>
      <c r="AB762" s="24" t="s">
        <v>53</v>
      </c>
      <c r="AC762" s="11" t="s">
        <v>103</v>
      </c>
      <c r="AD762" s="11" t="s">
        <v>234</v>
      </c>
      <c r="AE762" s="48"/>
      <c r="AF762" s="48"/>
      <c r="AG762" s="49"/>
      <c r="AH762" s="115"/>
      <c r="AI762" s="50" t="s">
        <v>55</v>
      </c>
      <c r="AJ762" s="50"/>
      <c r="AK762" s="50"/>
      <c r="AL762" s="50"/>
      <c r="AM762" s="50"/>
      <c r="AN762" s="52"/>
      <c r="AO762" s="52"/>
      <c r="AP762" s="52"/>
      <c r="AQ762" s="52"/>
      <c r="AR762" s="52"/>
      <c r="AS762" s="117"/>
      <c r="AT762" s="117"/>
      <c r="AU762" s="117"/>
      <c r="AV762" s="117"/>
      <c r="AW762" s="117"/>
      <c r="AX762" s="56"/>
      <c r="AY762" s="56"/>
      <c r="AZ762" s="56"/>
      <c r="BA762" s="56"/>
      <c r="BB762" s="56"/>
      <c r="BC762" s="58"/>
    </row>
    <row r="763" spans="1:55" ht="12.5" customHeight="1" x14ac:dyDescent="0.25">
      <c r="A763" s="1"/>
      <c r="B763" t="s">
        <v>3598</v>
      </c>
      <c r="C763" s="25" t="s">
        <v>238</v>
      </c>
      <c r="D763" s="24">
        <v>45</v>
      </c>
      <c r="E763" s="195" t="s">
        <v>3138</v>
      </c>
      <c r="F763" s="43">
        <v>2011</v>
      </c>
      <c r="G763" s="44">
        <v>8</v>
      </c>
      <c r="H763" s="97" t="s">
        <v>269</v>
      </c>
      <c r="I763" s="8"/>
      <c r="J763" s="8"/>
      <c r="K763" s="44">
        <v>8</v>
      </c>
      <c r="L763" s="97" t="s">
        <v>2317</v>
      </c>
      <c r="M763" s="97" t="s">
        <v>3599</v>
      </c>
      <c r="N763" s="97"/>
      <c r="O763" s="97"/>
      <c r="P763" s="44">
        <v>16.61</v>
      </c>
      <c r="Q763" s="97" t="s">
        <v>3600</v>
      </c>
      <c r="R763" s="97"/>
      <c r="S763" s="295"/>
      <c r="T763" s="119"/>
      <c r="U763" s="119"/>
      <c r="V763" s="119"/>
      <c r="W763" s="119"/>
      <c r="X763" s="119"/>
      <c r="Y763" s="119"/>
      <c r="Z763" s="81">
        <v>41031</v>
      </c>
      <c r="AA763" s="24" t="s">
        <v>52</v>
      </c>
      <c r="AB763" s="24" t="s">
        <v>52</v>
      </c>
      <c r="AC763" s="11" t="s">
        <v>103</v>
      </c>
      <c r="AD763" s="11" t="s">
        <v>234</v>
      </c>
      <c r="AE763" s="48"/>
      <c r="AF763" s="48"/>
      <c r="AG763" s="49"/>
      <c r="AH763" s="115"/>
      <c r="AI763" s="50" t="s">
        <v>55</v>
      </c>
      <c r="AJ763" s="50"/>
      <c r="AK763" s="50"/>
      <c r="AL763" s="50"/>
      <c r="AM763" s="50"/>
      <c r="AN763" s="52"/>
      <c r="AO763" s="52"/>
      <c r="AP763" s="52"/>
      <c r="AQ763" s="52"/>
      <c r="AR763" s="52"/>
      <c r="AS763" s="117"/>
      <c r="AT763" s="117"/>
      <c r="AU763" s="117"/>
      <c r="AV763" s="117"/>
      <c r="AW763" s="117"/>
      <c r="AX763" s="56"/>
      <c r="AY763" s="56"/>
      <c r="AZ763" s="56"/>
      <c r="BA763" s="56"/>
      <c r="BB763" s="56"/>
      <c r="BC763" s="58"/>
    </row>
    <row r="764" spans="1:55" ht="12.5" customHeight="1" x14ac:dyDescent="0.25">
      <c r="A764" s="1"/>
      <c r="B764" t="s">
        <v>3601</v>
      </c>
      <c r="C764" s="25" t="s">
        <v>238</v>
      </c>
      <c r="D764" s="24">
        <v>45</v>
      </c>
      <c r="E764" s="118" t="s">
        <v>41</v>
      </c>
      <c r="F764" s="43">
        <v>2008</v>
      </c>
      <c r="G764" s="44">
        <v>6.9359999999999999</v>
      </c>
      <c r="H764" s="97" t="s">
        <v>3602</v>
      </c>
      <c r="I764" s="8" t="s">
        <v>67</v>
      </c>
      <c r="J764" s="8"/>
      <c r="K764" s="44">
        <v>6.2</v>
      </c>
      <c r="L764" s="97" t="s">
        <v>3603</v>
      </c>
      <c r="M764" s="97" t="s">
        <v>3473</v>
      </c>
      <c r="N764" s="97" t="s">
        <v>3604</v>
      </c>
      <c r="O764" s="97" t="s">
        <v>3521</v>
      </c>
      <c r="P764" s="44">
        <v>16.190000000000001</v>
      </c>
      <c r="Q764" s="25" t="s">
        <v>3605</v>
      </c>
      <c r="R764" s="25" t="s">
        <v>3606</v>
      </c>
      <c r="S764" s="7" t="s">
        <v>5773</v>
      </c>
      <c r="T764" s="292">
        <v>6000000</v>
      </c>
      <c r="U764" s="292">
        <v>7518876</v>
      </c>
      <c r="V764" s="292">
        <v>8612539</v>
      </c>
      <c r="W764" s="5"/>
      <c r="X764" s="121">
        <v>276</v>
      </c>
      <c r="Y764" s="121">
        <v>289</v>
      </c>
      <c r="Z764" s="81">
        <v>40535</v>
      </c>
      <c r="AA764" s="24" t="s">
        <v>52</v>
      </c>
      <c r="AB764" s="24" t="s">
        <v>52</v>
      </c>
      <c r="AC764" s="11" t="s">
        <v>103</v>
      </c>
      <c r="AD764" s="11" t="s">
        <v>234</v>
      </c>
      <c r="AE764" s="48"/>
      <c r="AF764" s="48"/>
      <c r="AG764" s="49"/>
      <c r="AH764" s="115"/>
      <c r="AI764" s="50" t="s">
        <v>55</v>
      </c>
      <c r="AJ764" s="50"/>
      <c r="AK764" s="50"/>
      <c r="AL764" s="50"/>
      <c r="AM764" s="50"/>
      <c r="AN764" s="52"/>
      <c r="AO764" s="52"/>
      <c r="AP764" s="52"/>
      <c r="AQ764" s="52"/>
      <c r="AR764" s="52"/>
      <c r="AS764" s="117"/>
      <c r="AT764" s="117"/>
      <c r="AU764" s="117"/>
      <c r="AV764" s="117"/>
      <c r="AW764" s="117"/>
      <c r="AX764" s="56"/>
      <c r="AY764" s="56"/>
      <c r="AZ764" s="56"/>
      <c r="BA764" s="56"/>
      <c r="BB764" s="56"/>
      <c r="BC764" s="58"/>
    </row>
    <row r="765" spans="1:55" ht="12.5" customHeight="1" x14ac:dyDescent="0.25">
      <c r="A765" s="1"/>
      <c r="B765" t="s">
        <v>3607</v>
      </c>
      <c r="C765" s="25" t="s">
        <v>238</v>
      </c>
      <c r="D765" s="24">
        <v>45</v>
      </c>
      <c r="E765" s="118" t="s">
        <v>41</v>
      </c>
      <c r="F765" s="43">
        <v>2012</v>
      </c>
      <c r="G765" s="44">
        <v>5.1669999999999998</v>
      </c>
      <c r="H765" s="97" t="s">
        <v>269</v>
      </c>
      <c r="I765" s="8" t="s">
        <v>67</v>
      </c>
      <c r="J765" s="8"/>
      <c r="K765" s="44"/>
      <c r="L765" s="97" t="s">
        <v>240</v>
      </c>
      <c r="M765" s="97" t="s">
        <v>3483</v>
      </c>
      <c r="N765" s="97"/>
      <c r="O765" s="97"/>
      <c r="P765" s="44">
        <v>11.46</v>
      </c>
      <c r="Q765" s="97" t="s">
        <v>3608</v>
      </c>
      <c r="R765" s="97" t="s">
        <v>3609</v>
      </c>
      <c r="S765" s="295"/>
      <c r="T765" s="119"/>
      <c r="U765" s="119"/>
      <c r="V765" s="119"/>
      <c r="W765" s="119"/>
      <c r="X765" s="121">
        <v>79</v>
      </c>
      <c r="Y765" s="119"/>
      <c r="Z765" s="81">
        <v>41541</v>
      </c>
      <c r="AA765" s="24" t="s">
        <v>52</v>
      </c>
      <c r="AB765" s="24" t="s">
        <v>52</v>
      </c>
      <c r="AC765" s="11" t="s">
        <v>103</v>
      </c>
      <c r="AD765" s="11" t="s">
        <v>234</v>
      </c>
      <c r="AE765" s="48"/>
      <c r="AF765" s="48"/>
      <c r="AG765" s="49"/>
      <c r="AH765" s="115"/>
      <c r="AI765" s="50" t="s">
        <v>55</v>
      </c>
      <c r="AJ765" s="50"/>
      <c r="AK765" s="50"/>
      <c r="AL765" s="50"/>
      <c r="AM765" s="50"/>
      <c r="AN765" s="52"/>
      <c r="AO765" s="52"/>
      <c r="AP765" s="52"/>
      <c r="AQ765" s="52"/>
      <c r="AR765" s="52"/>
      <c r="AS765" s="117"/>
      <c r="AT765" s="117"/>
      <c r="AU765" s="117"/>
      <c r="AV765" s="117"/>
      <c r="AW765" s="117"/>
      <c r="AX765" s="56"/>
      <c r="AY765" s="56"/>
      <c r="AZ765" s="56"/>
      <c r="BA765" s="56"/>
      <c r="BB765" s="56"/>
      <c r="BC765" s="58"/>
    </row>
    <row r="766" spans="1:55" ht="12.5" customHeight="1" x14ac:dyDescent="0.25">
      <c r="A766" s="1"/>
      <c r="B766" t="s">
        <v>3610</v>
      </c>
      <c r="C766" s="25" t="s">
        <v>238</v>
      </c>
      <c r="D766" s="24">
        <v>45</v>
      </c>
      <c r="E766" s="118" t="s">
        <v>41</v>
      </c>
      <c r="F766" s="43">
        <v>2012</v>
      </c>
      <c r="G766" s="44">
        <v>7.5</v>
      </c>
      <c r="H766" s="97" t="s">
        <v>269</v>
      </c>
      <c r="I766" s="8" t="s">
        <v>67</v>
      </c>
      <c r="J766" s="8"/>
      <c r="K766" s="44"/>
      <c r="L766" s="97" t="s">
        <v>240</v>
      </c>
      <c r="M766" s="97" t="s">
        <v>3611</v>
      </c>
      <c r="N766" s="97"/>
      <c r="O766" s="97"/>
      <c r="P766" s="44">
        <v>14.06</v>
      </c>
      <c r="Q766" s="97" t="s">
        <v>3612</v>
      </c>
      <c r="R766" s="97" t="s">
        <v>3613</v>
      </c>
      <c r="S766" s="295"/>
      <c r="T766" s="119"/>
      <c r="U766" s="119"/>
      <c r="V766" s="119"/>
      <c r="W766" s="119"/>
      <c r="X766" s="121">
        <v>84</v>
      </c>
      <c r="Y766" s="119"/>
      <c r="Z766" s="81">
        <v>41541</v>
      </c>
      <c r="AA766" s="24" t="s">
        <v>52</v>
      </c>
      <c r="AB766" s="24" t="s">
        <v>52</v>
      </c>
      <c r="AC766" s="11" t="s">
        <v>103</v>
      </c>
      <c r="AD766" s="11" t="s">
        <v>234</v>
      </c>
      <c r="AE766" s="48"/>
      <c r="AF766" s="48"/>
      <c r="AG766" s="49"/>
      <c r="AH766" s="115"/>
      <c r="AI766" s="50" t="s">
        <v>55</v>
      </c>
      <c r="AJ766" s="50"/>
      <c r="AK766" s="50"/>
      <c r="AL766" s="50"/>
      <c r="AM766" s="50"/>
      <c r="AN766" s="52"/>
      <c r="AO766" s="52"/>
      <c r="AP766" s="52"/>
      <c r="AQ766" s="52"/>
      <c r="AR766" s="52"/>
      <c r="AS766" s="117"/>
      <c r="AT766" s="117"/>
      <c r="AU766" s="117"/>
      <c r="AV766" s="117"/>
      <c r="AW766" s="117"/>
      <c r="AX766" s="56"/>
      <c r="AY766" s="56"/>
      <c r="AZ766" s="56"/>
      <c r="BA766" s="56"/>
      <c r="BB766" s="56"/>
      <c r="BC766" s="58"/>
    </row>
    <row r="767" spans="1:55" ht="12.5" customHeight="1" x14ac:dyDescent="0.25">
      <c r="A767" s="1"/>
      <c r="B767" t="s">
        <v>3614</v>
      </c>
      <c r="C767" s="25" t="s">
        <v>238</v>
      </c>
      <c r="D767" s="24">
        <v>45</v>
      </c>
      <c r="E767" s="118" t="s">
        <v>41</v>
      </c>
      <c r="F767" s="43">
        <v>2012</v>
      </c>
      <c r="G767" s="44">
        <v>7.5</v>
      </c>
      <c r="H767" s="97" t="s">
        <v>269</v>
      </c>
      <c r="I767" s="8" t="s">
        <v>67</v>
      </c>
      <c r="J767" s="8"/>
      <c r="K767" s="44"/>
      <c r="L767" s="97" t="s">
        <v>240</v>
      </c>
      <c r="M767" s="97" t="s">
        <v>3611</v>
      </c>
      <c r="N767" s="97"/>
      <c r="O767" s="97"/>
      <c r="P767" s="44">
        <v>15</v>
      </c>
      <c r="Q767" s="97" t="s">
        <v>3615</v>
      </c>
      <c r="R767" s="97" t="s">
        <v>3616</v>
      </c>
      <c r="S767" s="295"/>
      <c r="T767" s="119"/>
      <c r="U767" s="119"/>
      <c r="V767" s="119"/>
      <c r="W767" s="119"/>
      <c r="X767" s="121">
        <v>84</v>
      </c>
      <c r="Y767" s="119"/>
      <c r="Z767" s="81">
        <v>41541</v>
      </c>
      <c r="AA767" s="24" t="s">
        <v>52</v>
      </c>
      <c r="AB767" s="24" t="s">
        <v>52</v>
      </c>
      <c r="AC767" s="11" t="s">
        <v>103</v>
      </c>
      <c r="AD767" s="11" t="s">
        <v>234</v>
      </c>
      <c r="AE767" s="48"/>
      <c r="AF767" s="48"/>
      <c r="AG767" s="49"/>
      <c r="AH767" s="115"/>
      <c r="AI767" s="50" t="s">
        <v>55</v>
      </c>
      <c r="AJ767" s="50"/>
      <c r="AK767" s="50"/>
      <c r="AL767" s="50"/>
      <c r="AM767" s="50"/>
      <c r="AN767" s="52"/>
      <c r="AO767" s="52"/>
      <c r="AP767" s="52"/>
      <c r="AQ767" s="52"/>
      <c r="AR767" s="52"/>
      <c r="AS767" s="117"/>
      <c r="AT767" s="117"/>
      <c r="AU767" s="117"/>
      <c r="AV767" s="117"/>
      <c r="AW767" s="117"/>
      <c r="AX767" s="56"/>
      <c r="AY767" s="56"/>
      <c r="AZ767" s="56"/>
      <c r="BA767" s="56"/>
      <c r="BB767" s="56"/>
      <c r="BC767" s="58"/>
    </row>
    <row r="768" spans="1:55" ht="12.5" customHeight="1" x14ac:dyDescent="0.25">
      <c r="A768" s="1"/>
      <c r="B768" t="s">
        <v>3617</v>
      </c>
      <c r="C768" s="25" t="s">
        <v>238</v>
      </c>
      <c r="D768" s="24">
        <v>45</v>
      </c>
      <c r="E768" s="118" t="s">
        <v>41</v>
      </c>
      <c r="F768" s="43">
        <v>2012</v>
      </c>
      <c r="G768" s="44">
        <v>7.5</v>
      </c>
      <c r="H768" s="97" t="s">
        <v>269</v>
      </c>
      <c r="I768" s="8" t="s">
        <v>67</v>
      </c>
      <c r="J768" s="8"/>
      <c r="K768" s="44"/>
      <c r="L768" s="97" t="s">
        <v>240</v>
      </c>
      <c r="M768" s="97" t="s">
        <v>3611</v>
      </c>
      <c r="N768" s="97"/>
      <c r="O768" s="97"/>
      <c r="P768" s="44">
        <v>14.08</v>
      </c>
      <c r="Q768" s="97" t="s">
        <v>3618</v>
      </c>
      <c r="R768" s="97" t="s">
        <v>3619</v>
      </c>
      <c r="S768" s="295"/>
      <c r="T768" s="119"/>
      <c r="U768" s="119"/>
      <c r="V768" s="119"/>
      <c r="W768" s="119"/>
      <c r="X768" s="121">
        <v>84</v>
      </c>
      <c r="Y768" s="119"/>
      <c r="Z768" s="81">
        <v>41541</v>
      </c>
      <c r="AA768" s="24" t="s">
        <v>52</v>
      </c>
      <c r="AB768" s="24" t="s">
        <v>52</v>
      </c>
      <c r="AC768" s="11" t="s">
        <v>103</v>
      </c>
      <c r="AD768" s="11" t="s">
        <v>234</v>
      </c>
      <c r="AE768" s="48"/>
      <c r="AF768" s="48"/>
      <c r="AG768" s="49"/>
      <c r="AH768" s="115"/>
      <c r="AI768" s="50" t="s">
        <v>55</v>
      </c>
      <c r="AJ768" s="50"/>
      <c r="AK768" s="50"/>
      <c r="AL768" s="50"/>
      <c r="AM768" s="50"/>
      <c r="AN768" s="52"/>
      <c r="AO768" s="52"/>
      <c r="AP768" s="52"/>
      <c r="AQ768" s="52"/>
      <c r="AR768" s="52"/>
      <c r="AS768" s="117"/>
      <c r="AT768" s="117"/>
      <c r="AU768" s="117"/>
      <c r="AV768" s="117"/>
      <c r="AW768" s="117"/>
      <c r="AX768" s="56"/>
      <c r="AY768" s="56"/>
      <c r="AZ768" s="56"/>
      <c r="BA768" s="56"/>
      <c r="BB768" s="56"/>
      <c r="BC768" s="58"/>
    </row>
    <row r="769" spans="1:55" ht="12.5" customHeight="1" x14ac:dyDescent="0.25">
      <c r="A769" s="1"/>
      <c r="B769" t="s">
        <v>3620</v>
      </c>
      <c r="C769" s="25" t="s">
        <v>238</v>
      </c>
      <c r="D769" s="24">
        <v>45</v>
      </c>
      <c r="E769" s="118" t="s">
        <v>41</v>
      </c>
      <c r="F769" s="43">
        <v>2008</v>
      </c>
      <c r="G769" s="44">
        <v>6.8819999999999997</v>
      </c>
      <c r="H769" s="97" t="s">
        <v>269</v>
      </c>
      <c r="I769" s="8" t="s">
        <v>67</v>
      </c>
      <c r="J769" s="8"/>
      <c r="K769" s="44">
        <v>6.6</v>
      </c>
      <c r="L769" s="97" t="s">
        <v>59</v>
      </c>
      <c r="M769" s="97" t="s">
        <v>3621</v>
      </c>
      <c r="N769" s="97" t="s">
        <v>5774</v>
      </c>
      <c r="O769" s="97" t="s">
        <v>3622</v>
      </c>
      <c r="P769" s="44">
        <v>22.95</v>
      </c>
      <c r="Q769" s="25" t="s">
        <v>3623</v>
      </c>
      <c r="R769" s="97"/>
      <c r="S769" s="295"/>
      <c r="T769" s="119"/>
      <c r="U769" s="119"/>
      <c r="V769" s="119"/>
      <c r="W769" s="119"/>
      <c r="X769" s="121">
        <v>101</v>
      </c>
      <c r="Y769" s="121">
        <v>288</v>
      </c>
      <c r="Z769" s="81">
        <v>40483</v>
      </c>
      <c r="AA769" s="24" t="s">
        <v>52</v>
      </c>
      <c r="AB769" s="24" t="s">
        <v>52</v>
      </c>
      <c r="AC769" s="11" t="s">
        <v>103</v>
      </c>
      <c r="AD769" s="11" t="s">
        <v>234</v>
      </c>
      <c r="AE769" s="48"/>
      <c r="AF769" s="48"/>
      <c r="AG769" s="49"/>
      <c r="AH769" s="115"/>
      <c r="AI769" s="50" t="s">
        <v>55</v>
      </c>
      <c r="AJ769" s="50"/>
      <c r="AK769" s="50"/>
      <c r="AL769" s="50"/>
      <c r="AM769" s="50"/>
      <c r="AN769" s="52"/>
      <c r="AO769" s="52"/>
      <c r="AP769" s="52"/>
      <c r="AQ769" s="52"/>
      <c r="AR769" s="52"/>
      <c r="AS769" s="117"/>
      <c r="AT769" s="117"/>
      <c r="AU769" s="117"/>
      <c r="AV769" s="117"/>
      <c r="AW769" s="117"/>
      <c r="AX769" s="56"/>
      <c r="AY769" s="56"/>
      <c r="AZ769" s="56"/>
      <c r="BA769" s="56"/>
      <c r="BB769" s="56"/>
      <c r="BC769" s="58"/>
    </row>
    <row r="770" spans="1:55" ht="12.5" customHeight="1" x14ac:dyDescent="0.25">
      <c r="A770" s="1"/>
      <c r="B770" t="s">
        <v>3624</v>
      </c>
      <c r="C770" s="25" t="s">
        <v>238</v>
      </c>
      <c r="D770" s="24">
        <v>45</v>
      </c>
      <c r="E770" s="118" t="s">
        <v>41</v>
      </c>
      <c r="F770" s="43">
        <v>2007</v>
      </c>
      <c r="G770" s="44">
        <v>6.4379999999999997</v>
      </c>
      <c r="H770" s="97" t="s">
        <v>3471</v>
      </c>
      <c r="I770" s="8" t="s">
        <v>67</v>
      </c>
      <c r="J770" s="8"/>
      <c r="K770" s="44">
        <v>5.8</v>
      </c>
      <c r="L770" s="97" t="s">
        <v>59</v>
      </c>
      <c r="M770" s="97" t="s">
        <v>3625</v>
      </c>
      <c r="N770" s="97" t="s">
        <v>3626</v>
      </c>
      <c r="O770" s="97" t="s">
        <v>3627</v>
      </c>
      <c r="P770" s="44">
        <v>12.37</v>
      </c>
      <c r="Q770" s="25" t="s">
        <v>3628</v>
      </c>
      <c r="R770" s="97"/>
      <c r="S770" s="295"/>
      <c r="T770" s="119"/>
      <c r="U770" s="292">
        <v>43968122</v>
      </c>
      <c r="V770" s="119"/>
      <c r="W770" s="119"/>
      <c r="X770" s="121">
        <v>403</v>
      </c>
      <c r="Y770" s="121">
        <v>409</v>
      </c>
      <c r="Z770" s="81">
        <v>40483</v>
      </c>
      <c r="AA770" s="24" t="s">
        <v>52</v>
      </c>
      <c r="AB770" s="24" t="s">
        <v>53</v>
      </c>
      <c r="AC770" s="11" t="s">
        <v>103</v>
      </c>
      <c r="AD770" s="11" t="s">
        <v>234</v>
      </c>
      <c r="AE770" s="48"/>
      <c r="AF770" s="48"/>
      <c r="AG770" s="49"/>
      <c r="AH770" s="115"/>
      <c r="AI770" s="50" t="s">
        <v>55</v>
      </c>
      <c r="AJ770" s="50"/>
      <c r="AK770" s="50"/>
      <c r="AL770" s="50"/>
      <c r="AM770" s="50"/>
      <c r="AN770" s="52"/>
      <c r="AO770" s="52"/>
      <c r="AP770" s="52"/>
      <c r="AQ770" s="52"/>
      <c r="AR770" s="52"/>
      <c r="AS770" s="117"/>
      <c r="AT770" s="117"/>
      <c r="AU770" s="117"/>
      <c r="AV770" s="117"/>
      <c r="AW770" s="117"/>
      <c r="AX770" s="56"/>
      <c r="AY770" s="56"/>
      <c r="AZ770" s="56"/>
      <c r="BA770" s="56"/>
      <c r="BB770" s="56"/>
      <c r="BC770" s="58"/>
    </row>
    <row r="771" spans="1:55" ht="12.5" customHeight="1" x14ac:dyDescent="0.25">
      <c r="A771" s="1"/>
      <c r="B771" t="s">
        <v>3629</v>
      </c>
      <c r="C771" s="25" t="s">
        <v>238</v>
      </c>
      <c r="D771" s="24">
        <v>45</v>
      </c>
      <c r="E771" s="118" t="s">
        <v>41</v>
      </c>
      <c r="F771" s="43">
        <v>2007</v>
      </c>
      <c r="G771" s="44">
        <v>6.3630000000000004</v>
      </c>
      <c r="H771" s="97" t="s">
        <v>3471</v>
      </c>
      <c r="I771" s="8" t="s">
        <v>67</v>
      </c>
      <c r="J771" s="8"/>
      <c r="K771" s="44">
        <v>6.2</v>
      </c>
      <c r="L771" s="97" t="s">
        <v>898</v>
      </c>
      <c r="M771" s="97" t="s">
        <v>3630</v>
      </c>
      <c r="N771" s="97" t="s">
        <v>3631</v>
      </c>
      <c r="O771" s="97" t="s">
        <v>1934</v>
      </c>
      <c r="P771" s="44">
        <v>13.96</v>
      </c>
      <c r="Q771" s="25" t="s">
        <v>3632</v>
      </c>
      <c r="R771" s="97" t="s">
        <v>3633</v>
      </c>
      <c r="S771" s="295"/>
      <c r="T771" s="119"/>
      <c r="U771" s="119"/>
      <c r="V771" s="119"/>
      <c r="W771" s="119"/>
      <c r="X771" s="121">
        <v>320</v>
      </c>
      <c r="Y771" s="121">
        <v>475</v>
      </c>
      <c r="Z771" s="81">
        <v>40535</v>
      </c>
      <c r="AA771" s="24" t="s">
        <v>52</v>
      </c>
      <c r="AB771" s="24" t="s">
        <v>52</v>
      </c>
      <c r="AC771" s="11" t="s">
        <v>103</v>
      </c>
      <c r="AD771" s="11" t="s">
        <v>234</v>
      </c>
      <c r="AE771" s="48"/>
      <c r="AF771" s="48"/>
      <c r="AG771" s="49"/>
      <c r="AH771" s="115"/>
      <c r="AI771" s="50" t="s">
        <v>55</v>
      </c>
      <c r="AJ771" s="50"/>
      <c r="AK771" s="50"/>
      <c r="AL771" s="50"/>
      <c r="AM771" s="50"/>
      <c r="AN771" s="52"/>
      <c r="AO771" s="52"/>
      <c r="AP771" s="52"/>
      <c r="AQ771" s="52"/>
      <c r="AR771" s="52"/>
      <c r="AS771" s="117"/>
      <c r="AT771" s="117"/>
      <c r="AU771" s="117"/>
      <c r="AV771" s="117"/>
      <c r="AW771" s="117"/>
      <c r="AX771" s="56"/>
      <c r="AY771" s="56"/>
      <c r="AZ771" s="56"/>
      <c r="BA771" s="56"/>
      <c r="BB771" s="56"/>
      <c r="BC771" s="58"/>
    </row>
    <row r="772" spans="1:55" ht="12.5" customHeight="1" x14ac:dyDescent="0.25">
      <c r="A772" s="1"/>
      <c r="B772" t="s">
        <v>3634</v>
      </c>
      <c r="C772" s="25" t="s">
        <v>238</v>
      </c>
      <c r="D772" s="24">
        <v>45</v>
      </c>
      <c r="E772" s="44" t="s">
        <v>3138</v>
      </c>
      <c r="F772" s="43">
        <v>2010</v>
      </c>
      <c r="G772" s="44"/>
      <c r="H772" s="97" t="s">
        <v>269</v>
      </c>
      <c r="I772" s="8"/>
      <c r="J772" s="8"/>
      <c r="K772" s="44"/>
      <c r="L772" s="97" t="s">
        <v>240</v>
      </c>
      <c r="M772" s="97" t="s">
        <v>3542</v>
      </c>
      <c r="N772" s="97"/>
      <c r="O772" s="97"/>
      <c r="P772" s="44">
        <v>16.62</v>
      </c>
      <c r="Q772" s="97" t="s">
        <v>3635</v>
      </c>
      <c r="R772" s="97"/>
      <c r="S772" s="295"/>
      <c r="T772" s="119"/>
      <c r="U772" s="119"/>
      <c r="V772" s="119"/>
      <c r="W772" s="119"/>
      <c r="X772" s="119"/>
      <c r="Y772" s="119"/>
      <c r="Z772" s="81">
        <v>40590</v>
      </c>
      <c r="AA772" s="24" t="s">
        <v>52</v>
      </c>
      <c r="AB772" s="24" t="s">
        <v>53</v>
      </c>
      <c r="AC772" s="11" t="s">
        <v>103</v>
      </c>
      <c r="AD772" s="11" t="s">
        <v>234</v>
      </c>
      <c r="AE772" s="48"/>
      <c r="AF772" s="48"/>
      <c r="AG772" s="49"/>
      <c r="AH772" s="115"/>
      <c r="AI772" s="50" t="s">
        <v>55</v>
      </c>
      <c r="AJ772" s="50"/>
      <c r="AK772" s="50"/>
      <c r="AL772" s="50"/>
      <c r="AM772" s="50"/>
      <c r="AN772" s="52"/>
      <c r="AO772" s="52"/>
      <c r="AP772" s="52"/>
      <c r="AQ772" s="52"/>
      <c r="AR772" s="52"/>
      <c r="AS772" s="117"/>
      <c r="AT772" s="117"/>
      <c r="AU772" s="117"/>
      <c r="AV772" s="117"/>
      <c r="AW772" s="117"/>
      <c r="AX772" s="56"/>
      <c r="AY772" s="56"/>
      <c r="AZ772" s="56"/>
      <c r="BA772" s="56"/>
      <c r="BB772" s="56"/>
      <c r="BC772" s="58"/>
    </row>
    <row r="773" spans="1:55" ht="12.5" customHeight="1" x14ac:dyDescent="0.25">
      <c r="A773" s="1"/>
      <c r="B773" t="s">
        <v>3636</v>
      </c>
      <c r="C773" s="25" t="s">
        <v>238</v>
      </c>
      <c r="D773" s="24">
        <v>45</v>
      </c>
      <c r="E773" s="118" t="s">
        <v>41</v>
      </c>
      <c r="F773" s="43">
        <v>2013</v>
      </c>
      <c r="G773" s="44">
        <v>5.7880000000000003</v>
      </c>
      <c r="H773" s="97" t="s">
        <v>269</v>
      </c>
      <c r="I773" s="8" t="s">
        <v>67</v>
      </c>
      <c r="J773" s="8"/>
      <c r="K773" s="44">
        <v>5.5</v>
      </c>
      <c r="L773" s="97" t="s">
        <v>240</v>
      </c>
      <c r="M773" s="97" t="s">
        <v>5758</v>
      </c>
      <c r="N773" s="97" t="s">
        <v>3637</v>
      </c>
      <c r="O773" s="97" t="s">
        <v>3493</v>
      </c>
      <c r="P773" s="44">
        <v>18.649999999999999</v>
      </c>
      <c r="Q773" s="97" t="s">
        <v>3638</v>
      </c>
      <c r="R773" s="97" t="s">
        <v>3639</v>
      </c>
      <c r="S773" s="295"/>
      <c r="T773" s="119"/>
      <c r="U773" s="119"/>
      <c r="V773" s="119"/>
      <c r="W773" s="119"/>
      <c r="X773" s="121">
        <v>169</v>
      </c>
      <c r="Y773" s="121">
        <v>132</v>
      </c>
      <c r="Z773" s="81">
        <v>41541</v>
      </c>
      <c r="AA773" s="24" t="s">
        <v>52</v>
      </c>
      <c r="AB773" s="24" t="s">
        <v>52</v>
      </c>
      <c r="AC773" s="11" t="s">
        <v>103</v>
      </c>
      <c r="AD773" s="11" t="s">
        <v>234</v>
      </c>
      <c r="AE773" s="48"/>
      <c r="AF773" s="48"/>
      <c r="AG773" s="49"/>
      <c r="AH773" s="115"/>
      <c r="AI773" s="50" t="s">
        <v>55</v>
      </c>
      <c r="AJ773" s="50"/>
      <c r="AK773" s="50"/>
      <c r="AL773" s="50"/>
      <c r="AM773" s="50"/>
      <c r="AN773" s="52"/>
      <c r="AO773" s="52"/>
      <c r="AP773" s="52"/>
      <c r="AQ773" s="52"/>
      <c r="AR773" s="52"/>
      <c r="AS773" s="117"/>
      <c r="AT773" s="117"/>
      <c r="AU773" s="117"/>
      <c r="AV773" s="117"/>
      <c r="AW773" s="117"/>
      <c r="AX773" s="56"/>
      <c r="AY773" s="56"/>
      <c r="AZ773" s="56"/>
      <c r="BA773" s="56"/>
      <c r="BB773" s="56"/>
      <c r="BC773" s="58"/>
    </row>
    <row r="774" spans="1:55" ht="12.5" customHeight="1" x14ac:dyDescent="0.25">
      <c r="A774" s="1"/>
      <c r="B774" t="s">
        <v>3640</v>
      </c>
      <c r="C774" s="25" t="s">
        <v>238</v>
      </c>
      <c r="D774" s="24">
        <v>45</v>
      </c>
      <c r="E774" s="118" t="s">
        <v>41</v>
      </c>
      <c r="F774" s="43">
        <v>1994</v>
      </c>
      <c r="G774" s="44">
        <v>6.7649999999999997</v>
      </c>
      <c r="H774" s="97" t="s">
        <v>3471</v>
      </c>
      <c r="I774" s="8"/>
      <c r="J774" s="8"/>
      <c r="K774" s="44">
        <v>6.7</v>
      </c>
      <c r="L774" s="97" t="s">
        <v>697</v>
      </c>
      <c r="M774" s="97" t="s">
        <v>3641</v>
      </c>
      <c r="N774" s="97" t="s">
        <v>3642</v>
      </c>
      <c r="O774" s="97" t="s">
        <v>3643</v>
      </c>
      <c r="P774" s="44">
        <v>11.96</v>
      </c>
      <c r="Q774" s="25" t="s">
        <v>3644</v>
      </c>
      <c r="R774" s="97" t="s">
        <v>3645</v>
      </c>
      <c r="S774" s="295" t="s">
        <v>5775</v>
      </c>
      <c r="T774" s="119"/>
      <c r="U774" s="119"/>
      <c r="V774" s="119"/>
      <c r="W774" s="119"/>
      <c r="X774" s="121">
        <v>74</v>
      </c>
      <c r="Y774" s="121">
        <v>358</v>
      </c>
      <c r="Z774" s="81">
        <v>40452</v>
      </c>
      <c r="AA774" s="24" t="s">
        <v>52</v>
      </c>
      <c r="AB774" s="24" t="s">
        <v>53</v>
      </c>
      <c r="AC774" s="11" t="s">
        <v>103</v>
      </c>
      <c r="AD774" s="11" t="s">
        <v>234</v>
      </c>
      <c r="AE774" s="48"/>
      <c r="AF774" s="48"/>
      <c r="AG774" s="49"/>
      <c r="AH774" s="115"/>
      <c r="AI774" s="50" t="s">
        <v>55</v>
      </c>
      <c r="AJ774" s="50"/>
      <c r="AK774" s="50"/>
      <c r="AL774" s="50"/>
      <c r="AM774" s="50"/>
      <c r="AN774" s="52"/>
      <c r="AO774" s="52"/>
      <c r="AP774" s="52"/>
      <c r="AQ774" s="52"/>
      <c r="AR774" s="52"/>
      <c r="AS774" s="117"/>
      <c r="AT774" s="117"/>
      <c r="AU774" s="117"/>
      <c r="AV774" s="117"/>
      <c r="AW774" s="117"/>
      <c r="AX774" s="56"/>
      <c r="AY774" s="56"/>
      <c r="AZ774" s="56"/>
      <c r="BA774" s="56"/>
      <c r="BB774" s="56"/>
      <c r="BC774" s="58"/>
    </row>
    <row r="775" spans="1:55" ht="12.5" customHeight="1" x14ac:dyDescent="0.25">
      <c r="A775" s="1"/>
      <c r="B775" t="s">
        <v>3646</v>
      </c>
      <c r="C775" s="25" t="s">
        <v>238</v>
      </c>
      <c r="D775" s="24">
        <v>45</v>
      </c>
      <c r="E775" s="118" t="s">
        <v>41</v>
      </c>
      <c r="F775" s="43">
        <v>2012</v>
      </c>
      <c r="G775" s="44">
        <v>4.5999999999999996</v>
      </c>
      <c r="H775" s="97" t="s">
        <v>269</v>
      </c>
      <c r="I775" s="8" t="s">
        <v>67</v>
      </c>
      <c r="J775" s="8"/>
      <c r="K775" s="44">
        <v>4.5999999999999996</v>
      </c>
      <c r="L775" s="97" t="s">
        <v>240</v>
      </c>
      <c r="M775" s="97" t="s">
        <v>3483</v>
      </c>
      <c r="N775" s="97"/>
      <c r="O775" s="97" t="s">
        <v>3647</v>
      </c>
      <c r="P775" s="44">
        <v>14.34</v>
      </c>
      <c r="Q775" s="25" t="s">
        <v>3648</v>
      </c>
      <c r="R775" s="97" t="s">
        <v>3649</v>
      </c>
      <c r="S775" s="295"/>
      <c r="T775" s="119"/>
      <c r="U775" s="119"/>
      <c r="V775" s="119"/>
      <c r="W775" s="119"/>
      <c r="X775" s="121">
        <v>72</v>
      </c>
      <c r="Y775" s="121">
        <v>13</v>
      </c>
      <c r="Z775" s="81">
        <v>41541</v>
      </c>
      <c r="AA775" s="24" t="s">
        <v>52</v>
      </c>
      <c r="AB775" s="24" t="s">
        <v>52</v>
      </c>
      <c r="AC775" s="11" t="s">
        <v>103</v>
      </c>
      <c r="AD775" s="11" t="s">
        <v>234</v>
      </c>
      <c r="AE775" s="48"/>
      <c r="AF775" s="48"/>
      <c r="AG775" s="49"/>
      <c r="AH775" s="115"/>
      <c r="AI775" s="50" t="s">
        <v>55</v>
      </c>
      <c r="AJ775" s="50"/>
      <c r="AK775" s="50"/>
      <c r="AL775" s="50"/>
      <c r="AM775" s="50"/>
      <c r="AN775" s="52"/>
      <c r="AO775" s="52"/>
      <c r="AP775" s="52"/>
      <c r="AQ775" s="52"/>
      <c r="AR775" s="52"/>
      <c r="AS775" s="117"/>
      <c r="AT775" s="117"/>
      <c r="AU775" s="117"/>
      <c r="AV775" s="117"/>
      <c r="AW775" s="117"/>
      <c r="AX775" s="56"/>
      <c r="AY775" s="56"/>
      <c r="AZ775" s="56"/>
      <c r="BA775" s="56"/>
      <c r="BB775" s="56"/>
      <c r="BC775" s="58"/>
    </row>
    <row r="776" spans="1:55" ht="12.5" customHeight="1" x14ac:dyDescent="0.25">
      <c r="A776" s="1"/>
      <c r="B776" t="s">
        <v>3650</v>
      </c>
      <c r="C776" s="25" t="s">
        <v>238</v>
      </c>
      <c r="D776" s="24">
        <v>45</v>
      </c>
      <c r="E776" s="118" t="s">
        <v>41</v>
      </c>
      <c r="F776" s="43">
        <v>2013</v>
      </c>
      <c r="G776" s="44">
        <v>7.9640000000000004</v>
      </c>
      <c r="H776" s="97" t="s">
        <v>269</v>
      </c>
      <c r="I776" s="8"/>
      <c r="J776" s="8" t="s">
        <v>68</v>
      </c>
      <c r="K776" s="44">
        <v>7.5</v>
      </c>
      <c r="L776" s="97" t="s">
        <v>69</v>
      </c>
      <c r="M776" s="97" t="s">
        <v>3651</v>
      </c>
      <c r="N776" s="97" t="s">
        <v>3652</v>
      </c>
      <c r="O776" s="97" t="s">
        <v>3653</v>
      </c>
      <c r="P776" s="44">
        <v>34.159999999999997</v>
      </c>
      <c r="Q776" s="97" t="s">
        <v>3654</v>
      </c>
      <c r="R776" s="97" t="s">
        <v>3655</v>
      </c>
      <c r="S776" s="295"/>
      <c r="T776" s="292">
        <v>25000000</v>
      </c>
      <c r="U776" s="119"/>
      <c r="V776" s="119"/>
      <c r="W776" s="119"/>
      <c r="X776" s="121">
        <v>339</v>
      </c>
      <c r="Y776" s="121">
        <v>847</v>
      </c>
      <c r="Z776" s="81">
        <v>42000</v>
      </c>
      <c r="AA776" s="24" t="s">
        <v>52</v>
      </c>
      <c r="AB776" s="24" t="s">
        <v>53</v>
      </c>
      <c r="AC776" s="11" t="s">
        <v>103</v>
      </c>
      <c r="AD776" s="11" t="s">
        <v>234</v>
      </c>
      <c r="AE776" s="48"/>
      <c r="AF776" s="48"/>
      <c r="AG776" s="49"/>
      <c r="AH776" s="115"/>
      <c r="AI776" s="50" t="s">
        <v>55</v>
      </c>
      <c r="AJ776" s="50"/>
      <c r="AK776" s="50"/>
      <c r="AL776" s="50"/>
      <c r="AM776" s="50"/>
      <c r="AN776" s="52"/>
      <c r="AO776" s="52"/>
      <c r="AP776" s="52"/>
      <c r="AQ776" s="52"/>
      <c r="AR776" s="52"/>
      <c r="AS776" s="117"/>
      <c r="AT776" s="117"/>
      <c r="AU776" s="117"/>
      <c r="AV776" s="117"/>
      <c r="AW776" s="117"/>
      <c r="AX776" s="56"/>
      <c r="AY776" s="56"/>
      <c r="AZ776" s="56"/>
      <c r="BA776" s="56"/>
      <c r="BB776" s="56"/>
      <c r="BC776" s="58"/>
    </row>
    <row r="777" spans="1:55" ht="12.5" customHeight="1" x14ac:dyDescent="0.25">
      <c r="A777" s="1"/>
      <c r="B777" t="s">
        <v>3656</v>
      </c>
      <c r="C777" s="25" t="s">
        <v>238</v>
      </c>
      <c r="D777" s="24">
        <v>45</v>
      </c>
      <c r="E777" s="118" t="s">
        <v>41</v>
      </c>
      <c r="F777" s="43">
        <v>2014</v>
      </c>
      <c r="G777" s="44">
        <v>7.8209999999999997</v>
      </c>
      <c r="H777" s="97" t="s">
        <v>3487</v>
      </c>
      <c r="I777" s="8" t="s">
        <v>67</v>
      </c>
      <c r="J777" s="8"/>
      <c r="K777" s="44">
        <v>7</v>
      </c>
      <c r="L777" s="97" t="s">
        <v>45</v>
      </c>
      <c r="M777" s="97" t="s">
        <v>3657</v>
      </c>
      <c r="N777" s="97" t="s">
        <v>3520</v>
      </c>
      <c r="O777" s="97" t="s">
        <v>5776</v>
      </c>
      <c r="P777" s="44">
        <v>31.81</v>
      </c>
      <c r="Q777" t="s">
        <v>3658</v>
      </c>
      <c r="R777" s="97" t="s">
        <v>3659</v>
      </c>
      <c r="S777" s="295" t="s">
        <v>5777</v>
      </c>
      <c r="T777" s="119"/>
      <c r="U777" s="119"/>
      <c r="V777" s="119"/>
      <c r="W777" s="292">
        <v>1144838</v>
      </c>
      <c r="X777" s="121">
        <v>2841</v>
      </c>
      <c r="Y777" s="121">
        <v>401</v>
      </c>
      <c r="Z777" s="81">
        <v>42342</v>
      </c>
      <c r="AA777" s="24" t="s">
        <v>52</v>
      </c>
      <c r="AB777" s="24" t="s">
        <v>52</v>
      </c>
      <c r="AC777" s="11" t="s">
        <v>103</v>
      </c>
      <c r="AD777" s="11" t="s">
        <v>234</v>
      </c>
      <c r="AE777" s="48"/>
      <c r="AF777" s="48"/>
      <c r="AG777" s="49"/>
      <c r="AH777" s="115"/>
      <c r="AI777" s="50" t="s">
        <v>55</v>
      </c>
      <c r="AJ777" s="50"/>
      <c r="AK777" s="50"/>
      <c r="AL777" s="50"/>
      <c r="AM777" s="50"/>
      <c r="AN777" s="52"/>
      <c r="AO777" s="52"/>
      <c r="AP777" s="52"/>
      <c r="AQ777" s="52"/>
      <c r="AR777" s="52"/>
      <c r="AS777" s="117"/>
      <c r="AT777" s="117"/>
      <c r="AU777" s="117"/>
      <c r="AV777" s="117"/>
      <c r="AW777" s="117"/>
      <c r="AX777" s="56"/>
      <c r="AY777" s="56"/>
      <c r="AZ777" s="56"/>
      <c r="BA777" s="56"/>
      <c r="BB777" s="56"/>
      <c r="BC777" s="58"/>
    </row>
    <row r="778" spans="1:55" ht="12.5" customHeight="1" x14ac:dyDescent="0.25">
      <c r="A778" s="1"/>
      <c r="B778" t="s">
        <v>3660</v>
      </c>
      <c r="C778" s="25" t="s">
        <v>238</v>
      </c>
      <c r="D778" s="24">
        <v>45</v>
      </c>
      <c r="E778" s="118" t="s">
        <v>41</v>
      </c>
      <c r="F778" s="43">
        <v>2012</v>
      </c>
      <c r="G778" s="44">
        <v>7.2</v>
      </c>
      <c r="H778" s="97" t="s">
        <v>269</v>
      </c>
      <c r="I778" s="8" t="s">
        <v>67</v>
      </c>
      <c r="J778" s="8"/>
      <c r="K778" s="44">
        <v>7.2</v>
      </c>
      <c r="L778" s="97" t="s">
        <v>240</v>
      </c>
      <c r="M778" s="97" t="s">
        <v>3483</v>
      </c>
      <c r="N778" s="97"/>
      <c r="O778" s="97" t="s">
        <v>3647</v>
      </c>
      <c r="P778" s="44">
        <v>15.68</v>
      </c>
      <c r="Q778" s="97" t="s">
        <v>3661</v>
      </c>
      <c r="R778" s="97" t="s">
        <v>3662</v>
      </c>
      <c r="S778" s="295"/>
      <c r="T778" s="119"/>
      <c r="U778" s="119"/>
      <c r="V778" s="119"/>
      <c r="W778" s="119"/>
      <c r="X778" s="121">
        <v>64</v>
      </c>
      <c r="Y778" s="121">
        <v>14</v>
      </c>
      <c r="Z778" s="81">
        <v>41541</v>
      </c>
      <c r="AA778" s="24" t="s">
        <v>52</v>
      </c>
      <c r="AB778" s="24" t="s">
        <v>52</v>
      </c>
      <c r="AC778" s="11" t="s">
        <v>103</v>
      </c>
      <c r="AD778" s="11" t="s">
        <v>234</v>
      </c>
      <c r="AE778" s="48"/>
      <c r="AF778" s="48"/>
      <c r="AG778" s="49"/>
      <c r="AH778" s="115"/>
      <c r="AI778" s="50" t="s">
        <v>55</v>
      </c>
      <c r="AJ778" s="50"/>
      <c r="AK778" s="50"/>
      <c r="AL778" s="50"/>
      <c r="AM778" s="50"/>
      <c r="AN778" s="52"/>
      <c r="AO778" s="52"/>
      <c r="AP778" s="52"/>
      <c r="AQ778" s="52"/>
      <c r="AR778" s="52"/>
      <c r="AS778" s="117"/>
      <c r="AT778" s="117"/>
      <c r="AU778" s="117"/>
      <c r="AV778" s="117"/>
      <c r="AW778" s="117"/>
      <c r="AX778" s="56"/>
      <c r="AY778" s="56"/>
      <c r="AZ778" s="56"/>
      <c r="BA778" s="56"/>
      <c r="BB778" s="56"/>
      <c r="BC778" s="58"/>
    </row>
    <row r="779" spans="1:55" ht="12.5" customHeight="1" x14ac:dyDescent="0.25">
      <c r="A779" s="1"/>
      <c r="B779" s="41" t="s">
        <v>3663</v>
      </c>
      <c r="C779" s="25" t="s">
        <v>238</v>
      </c>
      <c r="D779" s="24">
        <v>45</v>
      </c>
      <c r="E779" s="120" t="s">
        <v>41</v>
      </c>
      <c r="F779" s="43">
        <v>2012</v>
      </c>
      <c r="G779" s="44"/>
      <c r="H779" s="97" t="s">
        <v>269</v>
      </c>
      <c r="I779" s="8"/>
      <c r="J779" s="8"/>
      <c r="K779" s="44"/>
      <c r="L779" s="97" t="s">
        <v>334</v>
      </c>
      <c r="M779" s="97"/>
      <c r="N779" s="97" t="s">
        <v>3664</v>
      </c>
      <c r="O779" s="97"/>
      <c r="P779" s="44">
        <v>20.62</v>
      </c>
      <c r="Q779" s="97" t="s">
        <v>3665</v>
      </c>
      <c r="R779" s="97" t="s">
        <v>3666</v>
      </c>
      <c r="S779" s="295"/>
      <c r="T779" s="119"/>
      <c r="U779" s="119"/>
      <c r="V779" s="119"/>
      <c r="W779" s="119"/>
      <c r="X779" s="121">
        <v>39</v>
      </c>
      <c r="Y779" s="119"/>
      <c r="Z779" s="81">
        <v>42145</v>
      </c>
      <c r="AA779" s="24" t="s">
        <v>52</v>
      </c>
      <c r="AB779" s="24" t="s">
        <v>53</v>
      </c>
      <c r="AC779" s="11" t="s">
        <v>103</v>
      </c>
      <c r="AD779" s="11" t="s">
        <v>234</v>
      </c>
      <c r="AE779" s="48"/>
      <c r="AF779" s="48"/>
      <c r="AG779" s="49"/>
      <c r="AH779" s="115"/>
      <c r="AI779" s="50" t="s">
        <v>55</v>
      </c>
      <c r="AJ779" s="50"/>
      <c r="AK779" s="50"/>
      <c r="AL779" s="50"/>
      <c r="AM779" s="50"/>
      <c r="AN779" s="52"/>
      <c r="AO779" s="52"/>
      <c r="AP779" s="52"/>
      <c r="AQ779" s="52"/>
      <c r="AR779" s="52"/>
      <c r="AS779" s="117"/>
      <c r="AT779" s="117"/>
      <c r="AU779" s="117"/>
      <c r="AV779" s="117"/>
      <c r="AW779" s="117"/>
      <c r="AX779" s="56"/>
      <c r="AY779" s="56"/>
      <c r="AZ779" s="56"/>
      <c r="BA779" s="56"/>
      <c r="BB779" s="56"/>
      <c r="BC779" s="58"/>
    </row>
    <row r="780" spans="1:55" ht="12.5" customHeight="1" x14ac:dyDescent="0.25">
      <c r="A780" s="1"/>
      <c r="B780" t="s">
        <v>3667</v>
      </c>
      <c r="C780" s="25" t="s">
        <v>238</v>
      </c>
      <c r="D780" s="24">
        <v>45</v>
      </c>
      <c r="E780" s="118" t="s">
        <v>41</v>
      </c>
      <c r="F780" s="43">
        <v>2011</v>
      </c>
      <c r="G780" s="44">
        <v>7.1950000000000003</v>
      </c>
      <c r="H780" s="97" t="s">
        <v>3555</v>
      </c>
      <c r="I780" s="8"/>
      <c r="J780" s="8"/>
      <c r="K780" s="44">
        <v>7</v>
      </c>
      <c r="L780" s="97" t="s">
        <v>59</v>
      </c>
      <c r="M780" s="97" t="s">
        <v>3668</v>
      </c>
      <c r="N780" s="97" t="s">
        <v>5778</v>
      </c>
      <c r="O780" s="97" t="s">
        <v>3669</v>
      </c>
      <c r="P780" s="44">
        <v>26.89</v>
      </c>
      <c r="Q780" s="97" t="s">
        <v>3670</v>
      </c>
      <c r="R780" s="97"/>
      <c r="S780" s="295"/>
      <c r="T780" s="119"/>
      <c r="U780" s="119"/>
      <c r="V780" s="119"/>
      <c r="W780" s="119"/>
      <c r="X780" s="121">
        <v>710</v>
      </c>
      <c r="Y780" s="121">
        <v>1057</v>
      </c>
      <c r="Z780" s="81">
        <v>42000</v>
      </c>
      <c r="AA780" s="24" t="s">
        <v>52</v>
      </c>
      <c r="AB780" s="24" t="s">
        <v>53</v>
      </c>
      <c r="AC780" s="11" t="s">
        <v>103</v>
      </c>
      <c r="AD780" s="11" t="s">
        <v>234</v>
      </c>
      <c r="AE780" s="48"/>
      <c r="AF780" s="48"/>
      <c r="AG780" s="49"/>
      <c r="AH780" s="115"/>
      <c r="AI780" s="50" t="s">
        <v>55</v>
      </c>
      <c r="AJ780" s="50"/>
      <c r="AK780" s="50"/>
      <c r="AL780" s="50"/>
      <c r="AM780" s="50"/>
      <c r="AN780" s="52"/>
      <c r="AO780" s="52"/>
      <c r="AP780" s="52"/>
      <c r="AQ780" s="52"/>
      <c r="AR780" s="52"/>
      <c r="AS780" s="117"/>
      <c r="AT780" s="117"/>
      <c r="AU780" s="117"/>
      <c r="AV780" s="117"/>
      <c r="AW780" s="117"/>
      <c r="AX780" s="56"/>
      <c r="AY780" s="56"/>
      <c r="AZ780" s="56"/>
      <c r="BA780" s="56"/>
      <c r="BB780" s="56"/>
      <c r="BC780" s="58"/>
    </row>
    <row r="781" spans="1:55" ht="12.5" customHeight="1" x14ac:dyDescent="0.25">
      <c r="A781" s="1"/>
      <c r="B781" t="s">
        <v>3671</v>
      </c>
      <c r="C781" s="25" t="s">
        <v>238</v>
      </c>
      <c r="D781" s="24">
        <v>45</v>
      </c>
      <c r="E781" s="118" t="s">
        <v>41</v>
      </c>
      <c r="F781" s="43">
        <v>2012</v>
      </c>
      <c r="G781" s="44"/>
      <c r="H781" s="97" t="s">
        <v>269</v>
      </c>
      <c r="I781" s="8" t="s">
        <v>67</v>
      </c>
      <c r="J781" s="8"/>
      <c r="K781" s="44"/>
      <c r="L781" s="97" t="s">
        <v>240</v>
      </c>
      <c r="M781" s="97" t="s">
        <v>3479</v>
      </c>
      <c r="N781" s="97"/>
      <c r="O781" s="97"/>
      <c r="P781" s="44">
        <v>16.02</v>
      </c>
      <c r="Q781" s="97" t="s">
        <v>3672</v>
      </c>
      <c r="R781" s="97" t="s">
        <v>3673</v>
      </c>
      <c r="S781" s="295"/>
      <c r="T781" s="119"/>
      <c r="U781" s="119"/>
      <c r="V781" s="119"/>
      <c r="W781" s="119"/>
      <c r="X781" s="121">
        <v>155</v>
      </c>
      <c r="Y781" s="119"/>
      <c r="Z781" s="81">
        <v>41541</v>
      </c>
      <c r="AA781" s="24" t="s">
        <v>52</v>
      </c>
      <c r="AB781" s="24" t="s">
        <v>52</v>
      </c>
      <c r="AC781" s="11" t="s">
        <v>103</v>
      </c>
      <c r="AD781" s="11" t="s">
        <v>234</v>
      </c>
      <c r="AE781" s="48"/>
      <c r="AF781" s="48"/>
      <c r="AG781" s="49"/>
      <c r="AH781" s="115"/>
      <c r="AI781" s="50" t="s">
        <v>55</v>
      </c>
      <c r="AJ781" s="50"/>
      <c r="AK781" s="50"/>
      <c r="AL781" s="50"/>
      <c r="AM781" s="50"/>
      <c r="AN781" s="52"/>
      <c r="AO781" s="52"/>
      <c r="AP781" s="52"/>
      <c r="AQ781" s="52"/>
      <c r="AR781" s="52"/>
      <c r="AS781" s="117"/>
      <c r="AT781" s="117"/>
      <c r="AU781" s="117"/>
      <c r="AV781" s="117"/>
      <c r="AW781" s="117"/>
      <c r="AX781" s="56"/>
      <c r="AY781" s="56"/>
      <c r="AZ781" s="56"/>
      <c r="BA781" s="56"/>
      <c r="BB781" s="56"/>
      <c r="BC781" s="58"/>
    </row>
    <row r="782" spans="1:55" ht="12.5" customHeight="1" x14ac:dyDescent="0.25">
      <c r="A782" s="1"/>
      <c r="B782" t="s">
        <v>4527</v>
      </c>
      <c r="C782" s="25" t="s">
        <v>238</v>
      </c>
      <c r="D782" s="24">
        <v>45</v>
      </c>
      <c r="E782" s="118" t="s">
        <v>41</v>
      </c>
      <c r="F782" s="43">
        <v>2013</v>
      </c>
      <c r="G782" s="44">
        <v>7.9189999999999996</v>
      </c>
      <c r="H782" s="97" t="s">
        <v>3555</v>
      </c>
      <c r="I782" s="8" t="s">
        <v>247</v>
      </c>
      <c r="J782" s="8"/>
      <c r="K782" s="44"/>
      <c r="L782" s="25" t="s">
        <v>334</v>
      </c>
      <c r="M782" s="25" t="s">
        <v>4530</v>
      </c>
      <c r="N782" s="25"/>
      <c r="O782" s="25" t="s">
        <v>4531</v>
      </c>
      <c r="P782" s="44">
        <v>14.55</v>
      </c>
      <c r="Q782" s="97" t="s">
        <v>4528</v>
      </c>
      <c r="R782" s="97" t="s">
        <v>4529</v>
      </c>
      <c r="S782" s="295"/>
      <c r="T782" s="119"/>
      <c r="U782" s="119"/>
      <c r="V782" s="119"/>
      <c r="W782" s="119"/>
      <c r="X782" s="121">
        <v>2130</v>
      </c>
      <c r="Y782" s="119"/>
      <c r="Z782" s="81"/>
      <c r="AA782" s="24" t="s">
        <v>52</v>
      </c>
      <c r="AB782" s="24" t="s">
        <v>53</v>
      </c>
      <c r="AC782" s="11" t="s">
        <v>103</v>
      </c>
      <c r="AD782" s="11" t="s">
        <v>234</v>
      </c>
      <c r="AE782" s="48"/>
      <c r="AF782" s="48"/>
      <c r="AG782" s="49"/>
      <c r="AH782" s="115"/>
      <c r="AI782" s="50" t="s">
        <v>55</v>
      </c>
      <c r="AJ782" s="50"/>
      <c r="AK782" s="50"/>
      <c r="AL782" s="50"/>
      <c r="AM782" s="50"/>
      <c r="AN782" s="52"/>
      <c r="AO782" s="52"/>
      <c r="AP782" s="52"/>
      <c r="AQ782" s="52"/>
      <c r="AR782" s="52"/>
      <c r="AS782" s="117"/>
      <c r="AT782" s="117"/>
      <c r="AU782" s="117"/>
      <c r="AV782" s="117"/>
      <c r="AW782" s="117"/>
      <c r="AX782" s="56"/>
      <c r="AY782" s="56"/>
      <c r="AZ782" s="56"/>
      <c r="BA782" s="56"/>
      <c r="BB782" s="56"/>
      <c r="BC782" s="58"/>
    </row>
    <row r="783" spans="1:55" ht="12.5" customHeight="1" x14ac:dyDescent="0.25">
      <c r="A783" s="1"/>
      <c r="B783" t="s">
        <v>3674</v>
      </c>
      <c r="C783" s="25" t="s">
        <v>238</v>
      </c>
      <c r="D783" s="24">
        <v>45</v>
      </c>
      <c r="E783" s="118" t="s">
        <v>41</v>
      </c>
      <c r="F783" s="43">
        <v>2011</v>
      </c>
      <c r="G783" s="44">
        <v>7.2210000000000001</v>
      </c>
      <c r="H783" s="97" t="s">
        <v>269</v>
      </c>
      <c r="I783" s="8" t="s">
        <v>67</v>
      </c>
      <c r="J783" s="8"/>
      <c r="K783" s="44">
        <v>6.6</v>
      </c>
      <c r="L783" s="97" t="s">
        <v>240</v>
      </c>
      <c r="M783" s="97" t="s">
        <v>4406</v>
      </c>
      <c r="N783" s="97"/>
      <c r="O783" s="97" t="s">
        <v>3675</v>
      </c>
      <c r="P783" s="44">
        <v>13.83</v>
      </c>
      <c r="Q783" s="25" t="s">
        <v>3676</v>
      </c>
      <c r="R783" s="25" t="s">
        <v>3677</v>
      </c>
      <c r="S783" s="7"/>
      <c r="T783" s="5"/>
      <c r="U783" s="5"/>
      <c r="V783" s="5"/>
      <c r="W783" s="5"/>
      <c r="X783" s="121">
        <v>121</v>
      </c>
      <c r="Y783" s="121">
        <v>47</v>
      </c>
      <c r="Z783" s="81">
        <v>40968</v>
      </c>
      <c r="AA783" s="24" t="s">
        <v>52</v>
      </c>
      <c r="AB783" s="24" t="s">
        <v>52</v>
      </c>
      <c r="AC783" s="11" t="s">
        <v>103</v>
      </c>
      <c r="AD783" s="11" t="s">
        <v>234</v>
      </c>
      <c r="AE783" s="48"/>
      <c r="AF783" s="48"/>
      <c r="AG783" s="49"/>
      <c r="AH783" s="115"/>
      <c r="AI783" s="50" t="s">
        <v>55</v>
      </c>
      <c r="AJ783" s="50"/>
      <c r="AK783" s="50"/>
      <c r="AL783" s="50"/>
      <c r="AM783" s="50"/>
      <c r="AN783" s="52"/>
      <c r="AO783" s="52"/>
      <c r="AP783" s="52"/>
      <c r="AQ783" s="52"/>
      <c r="AR783" s="52"/>
      <c r="AS783" s="117"/>
      <c r="AT783" s="117"/>
      <c r="AU783" s="117"/>
      <c r="AV783" s="117"/>
      <c r="AW783" s="117"/>
      <c r="AX783" s="56"/>
      <c r="AY783" s="56"/>
      <c r="AZ783" s="56"/>
      <c r="BA783" s="56"/>
      <c r="BB783" s="56"/>
      <c r="BC783" s="58"/>
    </row>
    <row r="784" spans="1:55" ht="12.5" customHeight="1" x14ac:dyDescent="0.25">
      <c r="A784" s="1"/>
      <c r="B784" s="41" t="s">
        <v>3678</v>
      </c>
      <c r="C784" s="25" t="s">
        <v>238</v>
      </c>
      <c r="D784" s="24">
        <v>45</v>
      </c>
      <c r="E784" s="118" t="s">
        <v>41</v>
      </c>
      <c r="F784" s="43">
        <v>2011</v>
      </c>
      <c r="G784" s="44">
        <v>6.3</v>
      </c>
      <c r="H784" s="97" t="s">
        <v>269</v>
      </c>
      <c r="I784" s="8" t="s">
        <v>67</v>
      </c>
      <c r="J784" s="8"/>
      <c r="K784" s="44">
        <v>6.3</v>
      </c>
      <c r="L784" s="97" t="s">
        <v>240</v>
      </c>
      <c r="M784" s="97" t="s">
        <v>4406</v>
      </c>
      <c r="N784" s="97"/>
      <c r="O784" s="97" t="s">
        <v>3647</v>
      </c>
      <c r="P784" s="44">
        <v>15.25</v>
      </c>
      <c r="Q784" s="97" t="s">
        <v>3679</v>
      </c>
      <c r="R784" s="97"/>
      <c r="S784" s="295"/>
      <c r="T784" s="119"/>
      <c r="U784" s="119"/>
      <c r="V784" s="119"/>
      <c r="W784" s="119"/>
      <c r="X784" s="121">
        <v>79</v>
      </c>
      <c r="Y784" s="121">
        <v>22</v>
      </c>
      <c r="Z784" s="81">
        <v>41660</v>
      </c>
      <c r="AA784" s="24" t="s">
        <v>52</v>
      </c>
      <c r="AB784" s="24" t="s">
        <v>52</v>
      </c>
      <c r="AC784" s="11" t="s">
        <v>103</v>
      </c>
      <c r="AD784" s="11" t="s">
        <v>234</v>
      </c>
      <c r="AE784" s="48"/>
      <c r="AF784" s="48"/>
      <c r="AG784" s="49"/>
      <c r="AH784" s="115"/>
      <c r="AI784" s="50" t="s">
        <v>55</v>
      </c>
      <c r="AJ784" s="50"/>
      <c r="AK784" s="50"/>
      <c r="AL784" s="50"/>
      <c r="AM784" s="50"/>
      <c r="AN784" s="52"/>
      <c r="AO784" s="52"/>
      <c r="AP784" s="52"/>
      <c r="AQ784" s="52"/>
      <c r="AR784" s="52"/>
      <c r="AS784" s="117"/>
      <c r="AT784" s="117"/>
      <c r="AU784" s="117"/>
      <c r="AV784" s="117"/>
      <c r="AW784" s="117"/>
      <c r="AX784" s="56"/>
      <c r="AY784" s="56"/>
      <c r="AZ784" s="56"/>
      <c r="BA784" s="56"/>
      <c r="BB784" s="56"/>
      <c r="BC784" s="58"/>
    </row>
    <row r="785" spans="1:55" ht="12.5" customHeight="1" x14ac:dyDescent="0.25">
      <c r="A785" s="1"/>
      <c r="B785" t="s">
        <v>3680</v>
      </c>
      <c r="C785" s="25" t="s">
        <v>238</v>
      </c>
      <c r="D785" s="24">
        <v>45</v>
      </c>
      <c r="E785" s="118" t="s">
        <v>41</v>
      </c>
      <c r="F785" s="43">
        <v>2012</v>
      </c>
      <c r="G785" s="44"/>
      <c r="H785" s="97" t="s">
        <v>269</v>
      </c>
      <c r="I785" s="8" t="s">
        <v>67</v>
      </c>
      <c r="J785" s="8"/>
      <c r="K785" s="44"/>
      <c r="L785" s="97" t="s">
        <v>240</v>
      </c>
      <c r="M785" s="97" t="s">
        <v>3681</v>
      </c>
      <c r="N785" s="97"/>
      <c r="O785" s="97"/>
      <c r="P785" s="44">
        <v>10.95</v>
      </c>
      <c r="Q785" s="97" t="s">
        <v>3682</v>
      </c>
      <c r="R785" s="97" t="s">
        <v>3683</v>
      </c>
      <c r="S785" s="295"/>
      <c r="T785" s="119"/>
      <c r="U785" s="119"/>
      <c r="V785" s="119"/>
      <c r="W785" s="119"/>
      <c r="X785" s="121">
        <v>80</v>
      </c>
      <c r="Y785" s="119"/>
      <c r="Z785" s="81">
        <v>41541</v>
      </c>
      <c r="AA785" s="24" t="s">
        <v>52</v>
      </c>
      <c r="AB785" s="24" t="s">
        <v>52</v>
      </c>
      <c r="AC785" s="11" t="s">
        <v>103</v>
      </c>
      <c r="AD785" s="11" t="s">
        <v>234</v>
      </c>
      <c r="AE785" s="48"/>
      <c r="AF785" s="48"/>
      <c r="AG785" s="49"/>
      <c r="AH785" s="115"/>
      <c r="AI785" s="50" t="s">
        <v>55</v>
      </c>
      <c r="AJ785" s="50"/>
      <c r="AK785" s="50"/>
      <c r="AL785" s="50"/>
      <c r="AM785" s="50"/>
      <c r="AN785" s="52"/>
      <c r="AO785" s="52"/>
      <c r="AP785" s="52"/>
      <c r="AQ785" s="52"/>
      <c r="AR785" s="52"/>
      <c r="AS785" s="117"/>
      <c r="AT785" s="117"/>
      <c r="AU785" s="117"/>
      <c r="AV785" s="117"/>
      <c r="AW785" s="117"/>
      <c r="AX785" s="56"/>
      <c r="AY785" s="56"/>
      <c r="AZ785" s="56"/>
      <c r="BA785" s="56"/>
      <c r="BB785" s="56"/>
      <c r="BC785" s="58"/>
    </row>
    <row r="786" spans="1:55" ht="12.5" customHeight="1" x14ac:dyDescent="0.25">
      <c r="A786" s="1"/>
      <c r="B786" t="s">
        <v>3684</v>
      </c>
      <c r="C786" s="25" t="s">
        <v>238</v>
      </c>
      <c r="D786" s="24">
        <v>45</v>
      </c>
      <c r="E786" s="118" t="s">
        <v>41</v>
      </c>
      <c r="F786" s="43">
        <v>2012</v>
      </c>
      <c r="G786" s="44">
        <v>7.5339999999999998</v>
      </c>
      <c r="H786" s="97" t="s">
        <v>5779</v>
      </c>
      <c r="I786" s="8"/>
      <c r="J786" s="8" t="s">
        <v>150</v>
      </c>
      <c r="K786" s="44">
        <v>6.7</v>
      </c>
      <c r="L786" s="97" t="s">
        <v>209</v>
      </c>
      <c r="M786" s="97" t="s">
        <v>3685</v>
      </c>
      <c r="N786" s="97" t="s">
        <v>3686</v>
      </c>
      <c r="O786" s="97" t="s">
        <v>3687</v>
      </c>
      <c r="P786" s="44">
        <v>22.2</v>
      </c>
      <c r="Q786" t="s">
        <v>3688</v>
      </c>
      <c r="S786" s="7"/>
      <c r="T786" s="292">
        <v>20000000</v>
      </c>
      <c r="U786" s="5"/>
      <c r="V786" s="5"/>
      <c r="W786" s="5"/>
      <c r="X786" s="121">
        <v>152</v>
      </c>
      <c r="Y786" s="121">
        <v>340</v>
      </c>
      <c r="Z786" s="81">
        <v>41402</v>
      </c>
      <c r="AA786" s="24" t="s">
        <v>52</v>
      </c>
      <c r="AB786" s="24" t="s">
        <v>53</v>
      </c>
      <c r="AC786" s="11" t="s">
        <v>103</v>
      </c>
      <c r="AD786" s="11" t="s">
        <v>234</v>
      </c>
      <c r="AE786" s="48"/>
      <c r="AF786" s="48"/>
      <c r="AG786" s="49"/>
      <c r="AH786" s="115"/>
      <c r="AI786" s="50" t="s">
        <v>55</v>
      </c>
      <c r="AJ786" s="50"/>
      <c r="AK786" s="50"/>
      <c r="AL786" s="50"/>
      <c r="AM786" s="50"/>
      <c r="AN786" s="52"/>
      <c r="AO786" s="52"/>
      <c r="AP786" s="52"/>
      <c r="AQ786" s="52"/>
      <c r="AR786" s="52"/>
      <c r="AS786" s="117"/>
      <c r="AT786" s="117"/>
      <c r="AU786" s="117"/>
      <c r="AV786" s="117"/>
      <c r="AW786" s="117"/>
      <c r="AX786" s="56"/>
      <c r="AY786" s="56"/>
      <c r="AZ786" s="56"/>
      <c r="BA786" s="56"/>
      <c r="BB786" s="56"/>
      <c r="BC786" s="58"/>
    </row>
    <row r="787" spans="1:55" ht="12.5" customHeight="1" x14ac:dyDescent="0.25">
      <c r="A787" s="1"/>
      <c r="B787" t="s">
        <v>3689</v>
      </c>
      <c r="C787" s="25" t="s">
        <v>238</v>
      </c>
      <c r="D787" s="24">
        <v>45</v>
      </c>
      <c r="E787" s="118" t="s">
        <v>41</v>
      </c>
      <c r="F787" s="43">
        <v>2002</v>
      </c>
      <c r="G787" s="44">
        <v>7.6429999999999998</v>
      </c>
      <c r="H787" s="97" t="s">
        <v>269</v>
      </c>
      <c r="I787" s="8" t="s">
        <v>67</v>
      </c>
      <c r="J787" s="8"/>
      <c r="K787" s="44">
        <v>7.4</v>
      </c>
      <c r="L787" s="97" t="s">
        <v>449</v>
      </c>
      <c r="M787" s="97" t="s">
        <v>3690</v>
      </c>
      <c r="N787" s="97" t="s">
        <v>3691</v>
      </c>
      <c r="O787" s="97" t="s">
        <v>3692</v>
      </c>
      <c r="P787" s="44">
        <v>17.72</v>
      </c>
      <c r="Q787" s="25" t="s">
        <v>3693</v>
      </c>
      <c r="R787" s="97"/>
      <c r="S787" s="295" t="s">
        <v>5780</v>
      </c>
      <c r="T787" s="119"/>
      <c r="U787" s="292">
        <v>81962145</v>
      </c>
      <c r="V787" s="292">
        <v>114731495</v>
      </c>
      <c r="W787" s="119"/>
      <c r="X787" s="121">
        <v>762</v>
      </c>
      <c r="Y787" s="121">
        <v>1769</v>
      </c>
      <c r="Z787" s="81">
        <v>40535</v>
      </c>
      <c r="AA787" s="24" t="s">
        <v>52</v>
      </c>
      <c r="AB787" s="24" t="s">
        <v>52</v>
      </c>
      <c r="AC787" s="11" t="s">
        <v>103</v>
      </c>
      <c r="AD787" s="11" t="s">
        <v>234</v>
      </c>
      <c r="AE787" s="48"/>
      <c r="AF787" s="48"/>
      <c r="AG787" s="49"/>
      <c r="AH787" s="115"/>
      <c r="AI787" s="50" t="s">
        <v>55</v>
      </c>
      <c r="AJ787" s="50"/>
      <c r="AK787" s="50"/>
      <c r="AL787" s="50"/>
      <c r="AM787" s="50"/>
      <c r="AN787" s="52"/>
      <c r="AO787" s="52"/>
      <c r="AP787" s="52"/>
      <c r="AQ787" s="52"/>
      <c r="AR787" s="52"/>
      <c r="AS787" s="117"/>
      <c r="AT787" s="117"/>
      <c r="AU787" s="117"/>
      <c r="AV787" s="117"/>
      <c r="AW787" s="117"/>
      <c r="AX787" s="56"/>
      <c r="AY787" s="56"/>
      <c r="AZ787" s="56"/>
      <c r="BA787" s="56"/>
      <c r="BB787" s="56"/>
      <c r="BC787" s="58"/>
    </row>
    <row r="788" spans="1:55" ht="12.5" customHeight="1" x14ac:dyDescent="0.25">
      <c r="A788" s="1"/>
      <c r="B788" t="s">
        <v>3694</v>
      </c>
      <c r="C788" s="25" t="s">
        <v>238</v>
      </c>
      <c r="D788" s="24">
        <v>45</v>
      </c>
      <c r="E788" s="118" t="s">
        <v>41</v>
      </c>
      <c r="F788" s="43">
        <v>2012</v>
      </c>
      <c r="G788" s="44">
        <v>6.24</v>
      </c>
      <c r="H788" s="97" t="s">
        <v>3471</v>
      </c>
      <c r="I788" s="8"/>
      <c r="J788" s="8"/>
      <c r="K788" s="44">
        <v>6.4</v>
      </c>
      <c r="L788" s="97" t="s">
        <v>59</v>
      </c>
      <c r="M788" s="97" t="s">
        <v>3695</v>
      </c>
      <c r="N788" s="97" t="s">
        <v>3696</v>
      </c>
      <c r="O788" s="97" t="s">
        <v>3697</v>
      </c>
      <c r="P788" s="44">
        <v>10.56</v>
      </c>
      <c r="Q788" t="s">
        <v>3698</v>
      </c>
      <c r="R788" s="97" t="s">
        <v>3699</v>
      </c>
      <c r="S788" s="295"/>
      <c r="T788" s="119"/>
      <c r="U788" s="119"/>
      <c r="V788" s="119"/>
      <c r="W788" s="119"/>
      <c r="X788" s="121">
        <v>97</v>
      </c>
      <c r="Y788" s="121">
        <v>267</v>
      </c>
      <c r="Z788" s="81">
        <v>42980</v>
      </c>
      <c r="AA788" s="24" t="s">
        <v>52</v>
      </c>
      <c r="AB788" s="24" t="s">
        <v>53</v>
      </c>
      <c r="AC788" s="11" t="s">
        <v>103</v>
      </c>
      <c r="AD788" s="11" t="s">
        <v>234</v>
      </c>
      <c r="AE788" s="48"/>
      <c r="AF788" s="48"/>
      <c r="AG788" s="49"/>
      <c r="AH788" s="115"/>
      <c r="AI788" s="50" t="s">
        <v>55</v>
      </c>
      <c r="AJ788" s="50"/>
      <c r="AK788" s="50"/>
      <c r="AL788" s="50"/>
      <c r="AM788" s="50"/>
      <c r="AN788" s="52"/>
      <c r="AO788" s="52"/>
      <c r="AP788" s="52"/>
      <c r="AQ788" s="52"/>
      <c r="AR788" s="52"/>
      <c r="AS788" s="117"/>
      <c r="AT788" s="117"/>
      <c r="AU788" s="117"/>
      <c r="AV788" s="117"/>
      <c r="AW788" s="117"/>
      <c r="AX788" s="56"/>
      <c r="AY788" s="56"/>
      <c r="AZ788" s="56"/>
      <c r="BA788" s="56"/>
      <c r="BB788" s="56"/>
      <c r="BC788" s="58"/>
    </row>
    <row r="789" spans="1:55" ht="12.5" customHeight="1" x14ac:dyDescent="0.25">
      <c r="A789" s="1"/>
      <c r="B789" t="s">
        <v>3700</v>
      </c>
      <c r="C789" s="25" t="s">
        <v>238</v>
      </c>
      <c r="D789" s="24">
        <v>45</v>
      </c>
      <c r="E789" s="118" t="s">
        <v>41</v>
      </c>
      <c r="F789" s="43">
        <v>2011</v>
      </c>
      <c r="G789" s="44">
        <v>7.1150000000000002</v>
      </c>
      <c r="H789" s="97" t="s">
        <v>269</v>
      </c>
      <c r="I789" s="8" t="s">
        <v>67</v>
      </c>
      <c r="J789" s="8"/>
      <c r="K789" s="44">
        <v>7.5</v>
      </c>
      <c r="L789" s="97" t="s">
        <v>69</v>
      </c>
      <c r="M789" s="97" t="s">
        <v>3701</v>
      </c>
      <c r="N789" s="97" t="s">
        <v>3702</v>
      </c>
      <c r="O789" s="97" t="s">
        <v>3703</v>
      </c>
      <c r="P789" s="44">
        <v>23.06</v>
      </c>
      <c r="Q789" s="25" t="s">
        <v>3704</v>
      </c>
      <c r="R789" s="25" t="s">
        <v>5781</v>
      </c>
      <c r="S789" s="7" t="s">
        <v>5782</v>
      </c>
      <c r="T789" s="5"/>
      <c r="U789" s="292">
        <v>5705874</v>
      </c>
      <c r="V789" s="292">
        <v>10813862</v>
      </c>
      <c r="W789" s="5"/>
      <c r="X789" s="121">
        <v>578</v>
      </c>
      <c r="Y789" s="121">
        <v>1055</v>
      </c>
      <c r="Z789" s="81">
        <v>41031</v>
      </c>
      <c r="AA789" s="24" t="s">
        <v>52</v>
      </c>
      <c r="AB789" s="24" t="s">
        <v>52</v>
      </c>
      <c r="AC789" s="11" t="s">
        <v>103</v>
      </c>
      <c r="AD789" s="11" t="s">
        <v>234</v>
      </c>
      <c r="AE789" s="48"/>
      <c r="AF789" s="48"/>
      <c r="AG789" s="49"/>
      <c r="AH789" s="115"/>
      <c r="AI789" s="50" t="s">
        <v>55</v>
      </c>
      <c r="AJ789" s="50"/>
      <c r="AK789" s="50"/>
      <c r="AL789" s="50"/>
      <c r="AM789" s="50"/>
      <c r="AN789" s="52"/>
      <c r="AO789" s="52"/>
      <c r="AP789" s="52"/>
      <c r="AQ789" s="52"/>
      <c r="AR789" s="52"/>
      <c r="AS789" s="117"/>
      <c r="AT789" s="117"/>
      <c r="AU789" s="117"/>
      <c r="AV789" s="117"/>
      <c r="AW789" s="117"/>
      <c r="AX789" s="56"/>
      <c r="AY789" s="56"/>
      <c r="AZ789" s="56"/>
      <c r="BA789" s="56"/>
      <c r="BB789" s="56"/>
      <c r="BC789" s="58"/>
    </row>
    <row r="790" spans="1:55" ht="12.5" customHeight="1" x14ac:dyDescent="0.25">
      <c r="A790" s="1"/>
      <c r="B790" s="41" t="s">
        <v>3705</v>
      </c>
      <c r="C790" s="25" t="s">
        <v>238</v>
      </c>
      <c r="D790" s="24">
        <v>45</v>
      </c>
      <c r="E790" s="122" t="s">
        <v>41</v>
      </c>
      <c r="F790" s="43">
        <v>2011</v>
      </c>
      <c r="G790" s="44">
        <v>6.8869999999999996</v>
      </c>
      <c r="H790" s="97" t="s">
        <v>3706</v>
      </c>
      <c r="I790" s="8" t="s">
        <v>121</v>
      </c>
      <c r="J790" s="8"/>
      <c r="K790" s="44">
        <v>6.5</v>
      </c>
      <c r="L790" s="97" t="s">
        <v>3707</v>
      </c>
      <c r="M790" s="97" t="s">
        <v>3708</v>
      </c>
      <c r="N790" s="97" t="s">
        <v>3709</v>
      </c>
      <c r="O790" s="97" t="s">
        <v>5783</v>
      </c>
      <c r="P790" s="44">
        <v>33.54</v>
      </c>
      <c r="Q790" s="97" t="s">
        <v>3710</v>
      </c>
      <c r="R790" s="97"/>
      <c r="S790" s="295"/>
      <c r="T790" s="119"/>
      <c r="U790" s="119"/>
      <c r="V790" s="119"/>
      <c r="W790" s="119"/>
      <c r="X790" s="121">
        <v>1232</v>
      </c>
      <c r="Y790" s="121">
        <v>600</v>
      </c>
      <c r="Z790" s="81">
        <v>44180</v>
      </c>
      <c r="AA790" s="24" t="s">
        <v>52</v>
      </c>
      <c r="AB790" s="24" t="s">
        <v>52</v>
      </c>
      <c r="AC790" s="11" t="s">
        <v>103</v>
      </c>
      <c r="AD790" s="11" t="s">
        <v>234</v>
      </c>
      <c r="AE790" s="48"/>
      <c r="AF790" s="48"/>
      <c r="AG790" s="49"/>
      <c r="AH790" s="115"/>
      <c r="AI790" s="50" t="s">
        <v>55</v>
      </c>
      <c r="AJ790" s="50"/>
      <c r="AK790" s="50"/>
      <c r="AL790" s="50"/>
      <c r="AM790" s="50"/>
      <c r="AN790" s="52"/>
      <c r="AO790" s="52"/>
      <c r="AP790" s="52"/>
      <c r="AQ790" s="52"/>
      <c r="AR790" s="52"/>
      <c r="AS790" s="117"/>
      <c r="AT790" s="117"/>
      <c r="AU790" s="117"/>
      <c r="AV790" s="117"/>
      <c r="AW790" s="117"/>
      <c r="AX790" s="56"/>
      <c r="AY790" s="56"/>
      <c r="AZ790" s="56"/>
      <c r="BA790" s="56"/>
      <c r="BB790" s="56"/>
      <c r="BC790" s="58"/>
    </row>
    <row r="791" spans="1:55" ht="12.5" customHeight="1" x14ac:dyDescent="0.25">
      <c r="A791" s="1"/>
      <c r="B791" t="s">
        <v>3711</v>
      </c>
      <c r="C791" s="25" t="s">
        <v>238</v>
      </c>
      <c r="D791" s="24">
        <v>45</v>
      </c>
      <c r="E791" s="118" t="s">
        <v>41</v>
      </c>
      <c r="F791" s="43">
        <v>2010</v>
      </c>
      <c r="G791" s="44">
        <v>6.9349999999999996</v>
      </c>
      <c r="H791" s="97" t="s">
        <v>269</v>
      </c>
      <c r="I791" s="8" t="s">
        <v>67</v>
      </c>
      <c r="J791" s="8"/>
      <c r="K791" s="44">
        <v>6</v>
      </c>
      <c r="L791" s="97" t="s">
        <v>59</v>
      </c>
      <c r="M791" s="97" t="s">
        <v>3712</v>
      </c>
      <c r="N791" s="97"/>
      <c r="O791" s="97" t="s">
        <v>3713</v>
      </c>
      <c r="P791" s="44">
        <v>20.71</v>
      </c>
      <c r="Q791" s="25" t="s">
        <v>3714</v>
      </c>
      <c r="R791" s="97" t="s">
        <v>5784</v>
      </c>
      <c r="S791" s="295"/>
      <c r="T791" s="292">
        <v>3000000</v>
      </c>
      <c r="U791" s="119"/>
      <c r="V791" s="119"/>
      <c r="W791" s="119"/>
      <c r="X791" s="121">
        <v>107</v>
      </c>
      <c r="Y791" s="121">
        <v>278</v>
      </c>
      <c r="Z791" s="81">
        <v>40796</v>
      </c>
      <c r="AA791" s="24" t="s">
        <v>52</v>
      </c>
      <c r="AB791" s="24" t="s">
        <v>52</v>
      </c>
      <c r="AC791" s="11" t="s">
        <v>103</v>
      </c>
      <c r="AD791" s="11" t="s">
        <v>234</v>
      </c>
      <c r="AE791" s="48"/>
      <c r="AF791" s="48"/>
      <c r="AG791" s="49"/>
      <c r="AH791" s="115"/>
      <c r="AI791" s="50" t="s">
        <v>55</v>
      </c>
      <c r="AJ791" s="50"/>
      <c r="AK791" s="50"/>
      <c r="AL791" s="50"/>
      <c r="AM791" s="50"/>
      <c r="AN791" s="52"/>
      <c r="AO791" s="52"/>
      <c r="AP791" s="52"/>
      <c r="AQ791" s="52"/>
      <c r="AR791" s="52"/>
      <c r="AS791" s="117"/>
      <c r="AT791" s="117"/>
      <c r="AU791" s="117"/>
      <c r="AV791" s="117"/>
      <c r="AW791" s="117"/>
      <c r="AX791" s="56"/>
      <c r="AY791" s="56"/>
      <c r="AZ791" s="56"/>
      <c r="BA791" s="56"/>
      <c r="BB791" s="56"/>
      <c r="BC791" s="58"/>
    </row>
    <row r="792" spans="1:55" ht="12.5" customHeight="1" x14ac:dyDescent="0.25">
      <c r="A792" s="1"/>
      <c r="B792" t="s">
        <v>3715</v>
      </c>
      <c r="C792" s="25" t="s">
        <v>238</v>
      </c>
      <c r="D792" s="24">
        <v>45</v>
      </c>
      <c r="E792" s="118" t="s">
        <v>41</v>
      </c>
      <c r="F792" s="43">
        <v>2013</v>
      </c>
      <c r="G792" s="44">
        <v>5.5</v>
      </c>
      <c r="H792" s="97" t="s">
        <v>269</v>
      </c>
      <c r="I792" s="8" t="s">
        <v>67</v>
      </c>
      <c r="J792" s="8"/>
      <c r="K792" s="44">
        <v>5.5</v>
      </c>
      <c r="L792" s="97" t="s">
        <v>240</v>
      </c>
      <c r="M792" s="97" t="s">
        <v>5758</v>
      </c>
      <c r="N792" s="97"/>
      <c r="O792" s="97" t="s">
        <v>3493</v>
      </c>
      <c r="P792" s="44">
        <v>12.9</v>
      </c>
      <c r="Q792" s="25" t="s">
        <v>3716</v>
      </c>
      <c r="R792" s="97" t="s">
        <v>3717</v>
      </c>
      <c r="S792" s="295"/>
      <c r="T792" s="119"/>
      <c r="U792" s="119"/>
      <c r="V792" s="119"/>
      <c r="W792" s="119"/>
      <c r="X792" s="121">
        <v>77</v>
      </c>
      <c r="Y792" s="121">
        <v>29</v>
      </c>
      <c r="Z792" s="81">
        <v>41541</v>
      </c>
      <c r="AA792" s="24" t="s">
        <v>52</v>
      </c>
      <c r="AB792" s="24" t="s">
        <v>52</v>
      </c>
      <c r="AC792" s="11" t="s">
        <v>103</v>
      </c>
      <c r="AD792" s="11" t="s">
        <v>234</v>
      </c>
      <c r="AE792" s="48"/>
      <c r="AF792" s="48"/>
      <c r="AG792" s="49"/>
      <c r="AH792" s="115"/>
      <c r="AI792" s="50" t="s">
        <v>55</v>
      </c>
      <c r="AJ792" s="50"/>
      <c r="AK792" s="50"/>
      <c r="AL792" s="50"/>
      <c r="AM792" s="50"/>
      <c r="AN792" s="52"/>
      <c r="AO792" s="52"/>
      <c r="AP792" s="52"/>
      <c r="AQ792" s="52"/>
      <c r="AR792" s="52"/>
      <c r="AS792" s="117"/>
      <c r="AT792" s="117"/>
      <c r="AU792" s="117"/>
      <c r="AV792" s="117"/>
      <c r="AW792" s="117"/>
      <c r="AX792" s="56"/>
      <c r="AY792" s="56"/>
      <c r="AZ792" s="56"/>
      <c r="BA792" s="56"/>
      <c r="BB792" s="56"/>
      <c r="BC792" s="58"/>
    </row>
    <row r="793" spans="1:55" ht="12.5" customHeight="1" x14ac:dyDescent="0.25">
      <c r="A793" s="1"/>
      <c r="B793" t="s">
        <v>3718</v>
      </c>
      <c r="C793" s="25" t="s">
        <v>238</v>
      </c>
      <c r="D793" s="24">
        <v>45</v>
      </c>
      <c r="E793" s="118" t="s">
        <v>41</v>
      </c>
      <c r="F793" s="43">
        <v>2017</v>
      </c>
      <c r="G793" s="44">
        <v>6.4</v>
      </c>
      <c r="H793" s="97" t="s">
        <v>3471</v>
      </c>
      <c r="I793" s="8" t="s">
        <v>247</v>
      </c>
      <c r="J793" s="8"/>
      <c r="K793" s="44">
        <v>6.4</v>
      </c>
      <c r="L793" s="97" t="s">
        <v>59</v>
      </c>
      <c r="M793" s="97" t="s">
        <v>3497</v>
      </c>
      <c r="N793" s="97" t="s">
        <v>4407</v>
      </c>
      <c r="O793" s="97" t="s">
        <v>3499</v>
      </c>
      <c r="P793" s="44">
        <v>13.7</v>
      </c>
      <c r="Q793" s="97" t="s">
        <v>3719</v>
      </c>
      <c r="R793" s="97"/>
      <c r="S793" s="295"/>
      <c r="T793" s="119"/>
      <c r="U793" s="119"/>
      <c r="V793" s="119"/>
      <c r="W793" s="292">
        <v>706</v>
      </c>
      <c r="X793" s="121">
        <v>89</v>
      </c>
      <c r="Y793" s="121">
        <v>612</v>
      </c>
      <c r="Z793" s="81">
        <v>43625</v>
      </c>
      <c r="AA793" s="24" t="s">
        <v>52</v>
      </c>
      <c r="AB793" s="24" t="s">
        <v>53</v>
      </c>
      <c r="AC793" s="11" t="s">
        <v>103</v>
      </c>
      <c r="AD793" s="11" t="s">
        <v>234</v>
      </c>
      <c r="AE793" s="48"/>
      <c r="AF793" s="48"/>
      <c r="AG793" s="49"/>
      <c r="AH793" s="115"/>
      <c r="AI793" s="50" t="s">
        <v>55</v>
      </c>
      <c r="AJ793" s="50"/>
      <c r="AK793" s="50"/>
      <c r="AL793" s="50"/>
      <c r="AM793" s="50"/>
      <c r="AN793" s="52" t="s">
        <v>82</v>
      </c>
      <c r="AO793" s="52" t="s">
        <v>325</v>
      </c>
      <c r="AP793" s="52"/>
      <c r="AQ793" s="52"/>
      <c r="AR793" s="52"/>
      <c r="AS793" s="117"/>
      <c r="AT793" s="117"/>
      <c r="AU793" s="117"/>
      <c r="AV793" s="117"/>
      <c r="AW793" s="117"/>
      <c r="AX793" s="56"/>
      <c r="AY793" s="56"/>
      <c r="AZ793" s="56"/>
      <c r="BA793" s="56"/>
      <c r="BB793" s="56"/>
      <c r="BC793" s="58"/>
    </row>
    <row r="794" spans="1:55" ht="12.5" customHeight="1" x14ac:dyDescent="0.25">
      <c r="A794" s="1"/>
      <c r="B794" t="s">
        <v>3720</v>
      </c>
      <c r="C794" s="25" t="s">
        <v>238</v>
      </c>
      <c r="D794" s="24">
        <v>45</v>
      </c>
      <c r="E794" s="118" t="s">
        <v>41</v>
      </c>
      <c r="F794" s="43">
        <v>2013</v>
      </c>
      <c r="G794" s="44">
        <v>8.218</v>
      </c>
      <c r="H794" s="187" t="s">
        <v>269</v>
      </c>
      <c r="I794" s="8"/>
      <c r="J794" s="8"/>
      <c r="K794" s="44">
        <v>8.4</v>
      </c>
      <c r="L794" s="97" t="s">
        <v>69</v>
      </c>
      <c r="M794" s="97" t="s">
        <v>3721</v>
      </c>
      <c r="N794" s="97" t="s">
        <v>4408</v>
      </c>
      <c r="O794" s="97" t="s">
        <v>3590</v>
      </c>
      <c r="P794" s="44">
        <v>36.79</v>
      </c>
      <c r="Q794" s="97" t="s">
        <v>3723</v>
      </c>
      <c r="R794" s="97" t="s">
        <v>3724</v>
      </c>
      <c r="S794" s="295" t="s">
        <v>5785</v>
      </c>
      <c r="T794" s="119"/>
      <c r="U794" s="119"/>
      <c r="V794" s="119"/>
      <c r="W794" s="119"/>
      <c r="X794" s="121">
        <v>267</v>
      </c>
      <c r="Y794" s="121">
        <v>944</v>
      </c>
      <c r="Z794" s="81">
        <v>42000</v>
      </c>
      <c r="AA794" s="24" t="s">
        <v>52</v>
      </c>
      <c r="AB794" s="24" t="s">
        <v>53</v>
      </c>
      <c r="AC794" s="11" t="s">
        <v>103</v>
      </c>
      <c r="AD794" s="11" t="s">
        <v>234</v>
      </c>
      <c r="AE794" s="48"/>
      <c r="AF794" s="48"/>
      <c r="AG794" s="49"/>
      <c r="AH794" s="115"/>
      <c r="AI794" s="50" t="s">
        <v>55</v>
      </c>
      <c r="AJ794" s="50"/>
      <c r="AK794" s="50"/>
      <c r="AL794" s="50"/>
      <c r="AM794" s="50"/>
      <c r="AN794" s="52"/>
      <c r="AO794" s="52"/>
      <c r="AP794" s="52"/>
      <c r="AQ794" s="52"/>
      <c r="AR794" s="52"/>
      <c r="AS794" s="117"/>
      <c r="AT794" s="117"/>
      <c r="AU794" s="117"/>
      <c r="AV794" s="117"/>
      <c r="AW794" s="117"/>
      <c r="AX794" s="56"/>
      <c r="AY794" s="56"/>
      <c r="AZ794" s="56"/>
      <c r="BA794" s="56"/>
      <c r="BB794" s="56"/>
      <c r="BC794" s="58"/>
    </row>
    <row r="795" spans="1:55" ht="12.5" customHeight="1" x14ac:dyDescent="0.25">
      <c r="A795" s="1"/>
      <c r="B795" t="s">
        <v>3725</v>
      </c>
      <c r="C795" s="25" t="s">
        <v>238</v>
      </c>
      <c r="D795" s="24">
        <v>45</v>
      </c>
      <c r="E795" s="118" t="s">
        <v>41</v>
      </c>
      <c r="F795" s="43">
        <v>2010</v>
      </c>
      <c r="G795" s="44">
        <v>6.9240000000000004</v>
      </c>
      <c r="H795" s="97" t="s">
        <v>5786</v>
      </c>
      <c r="I795" s="8" t="s">
        <v>67</v>
      </c>
      <c r="J795" s="8"/>
      <c r="K795" s="44">
        <v>6.6</v>
      </c>
      <c r="L795" s="97" t="s">
        <v>3726</v>
      </c>
      <c r="M795" s="97" t="s">
        <v>3727</v>
      </c>
      <c r="N795" s="97" t="s">
        <v>3728</v>
      </c>
      <c r="O795" s="97" t="s">
        <v>3729</v>
      </c>
      <c r="P795" s="44">
        <v>14.19</v>
      </c>
      <c r="Q795" s="25" t="s">
        <v>3730</v>
      </c>
      <c r="R795" s="25" t="s">
        <v>3731</v>
      </c>
      <c r="S795" s="7"/>
      <c r="T795" s="292">
        <v>5000000</v>
      </c>
      <c r="U795" s="292">
        <v>6096582</v>
      </c>
      <c r="V795" s="292">
        <v>16004150</v>
      </c>
      <c r="W795" s="292">
        <v>949932</v>
      </c>
      <c r="X795" s="121">
        <v>2983</v>
      </c>
      <c r="Y795" s="121">
        <v>457</v>
      </c>
      <c r="Z795" s="81">
        <v>40636</v>
      </c>
      <c r="AA795" s="24" t="s">
        <v>52</v>
      </c>
      <c r="AB795" s="24" t="s">
        <v>52</v>
      </c>
      <c r="AC795" s="11" t="s">
        <v>103</v>
      </c>
      <c r="AD795" s="11" t="s">
        <v>234</v>
      </c>
      <c r="AE795" s="48"/>
      <c r="AF795" s="48"/>
      <c r="AG795" s="49"/>
      <c r="AH795" s="115"/>
      <c r="AI795" s="50" t="s">
        <v>55</v>
      </c>
      <c r="AJ795" s="50"/>
      <c r="AK795" s="50"/>
      <c r="AL795" s="50"/>
      <c r="AM795" s="50"/>
      <c r="AN795" s="52"/>
      <c r="AO795" s="52"/>
      <c r="AP795" s="52"/>
      <c r="AQ795" s="52"/>
      <c r="AR795" s="52"/>
      <c r="AS795" s="117"/>
      <c r="AT795" s="117"/>
      <c r="AU795" s="117"/>
      <c r="AV795" s="117"/>
      <c r="AW795" s="117"/>
      <c r="AX795" s="56"/>
      <c r="AY795" s="56"/>
      <c r="AZ795" s="56"/>
      <c r="BA795" s="56"/>
      <c r="BB795" s="56"/>
      <c r="BC795" s="58"/>
    </row>
    <row r="796" spans="1:55" ht="12.5" customHeight="1" x14ac:dyDescent="0.25">
      <c r="A796" s="1"/>
      <c r="B796" t="s">
        <v>3732</v>
      </c>
      <c r="C796" s="25" t="s">
        <v>238</v>
      </c>
      <c r="D796" s="24">
        <v>45</v>
      </c>
      <c r="E796" s="118" t="s">
        <v>41</v>
      </c>
      <c r="F796" s="43">
        <v>2014</v>
      </c>
      <c r="G796" s="44">
        <v>7.1740000000000004</v>
      </c>
      <c r="H796" s="97" t="s">
        <v>269</v>
      </c>
      <c r="I796" s="8" t="s">
        <v>67</v>
      </c>
      <c r="J796" s="8"/>
      <c r="K796" s="44">
        <v>6.8</v>
      </c>
      <c r="L796" s="97" t="s">
        <v>69</v>
      </c>
      <c r="M796" s="97" t="s">
        <v>3733</v>
      </c>
      <c r="N796" s="97" t="s">
        <v>3734</v>
      </c>
      <c r="O796" s="97" t="s">
        <v>3735</v>
      </c>
      <c r="P796" s="44">
        <v>14.91</v>
      </c>
      <c r="Q796" s="97" t="s">
        <v>3736</v>
      </c>
      <c r="R796" s="97"/>
      <c r="S796" s="295"/>
      <c r="T796" s="119"/>
      <c r="U796" s="119"/>
      <c r="V796" s="119"/>
      <c r="W796" s="292">
        <v>22348</v>
      </c>
      <c r="X796" s="121">
        <v>322</v>
      </c>
      <c r="Y796" s="121">
        <v>136</v>
      </c>
      <c r="Z796" s="81">
        <v>43625</v>
      </c>
      <c r="AA796" s="24" t="s">
        <v>52</v>
      </c>
      <c r="AB796" s="24" t="s">
        <v>53</v>
      </c>
      <c r="AC796" s="11" t="s">
        <v>103</v>
      </c>
      <c r="AD796" s="11" t="s">
        <v>234</v>
      </c>
      <c r="AE796" s="48"/>
      <c r="AF796" s="48"/>
      <c r="AG796" s="49"/>
      <c r="AH796" s="115"/>
      <c r="AI796" s="50" t="s">
        <v>55</v>
      </c>
      <c r="AJ796" s="50"/>
      <c r="AK796" s="50"/>
      <c r="AL796" s="50"/>
      <c r="AM796" s="50"/>
      <c r="AN796" s="52"/>
      <c r="AO796" s="52"/>
      <c r="AP796" s="52"/>
      <c r="AQ796" s="52"/>
      <c r="AR796" s="52"/>
      <c r="AS796" s="117"/>
      <c r="AT796" s="117"/>
      <c r="AU796" s="117"/>
      <c r="AV796" s="117"/>
      <c r="AW796" s="117"/>
      <c r="AX796" s="56"/>
      <c r="AY796" s="56"/>
      <c r="AZ796" s="56"/>
      <c r="BA796" s="56"/>
      <c r="BB796" s="56"/>
      <c r="BC796" s="58"/>
    </row>
    <row r="797" spans="1:55" ht="12.5" customHeight="1" x14ac:dyDescent="0.25">
      <c r="A797" s="1"/>
      <c r="B797" t="s">
        <v>3737</v>
      </c>
      <c r="C797" s="25" t="s">
        <v>238</v>
      </c>
      <c r="D797" s="24">
        <v>45</v>
      </c>
      <c r="E797" s="118" t="s">
        <v>41</v>
      </c>
      <c r="F797" s="43">
        <v>2007</v>
      </c>
      <c r="G797" s="44">
        <v>6.8869999999999996</v>
      </c>
      <c r="H797" s="97" t="s">
        <v>3471</v>
      </c>
      <c r="I797" s="8" t="s">
        <v>67</v>
      </c>
      <c r="J797" s="8"/>
      <c r="K797" s="44">
        <v>6.4</v>
      </c>
      <c r="L797" s="97" t="s">
        <v>59</v>
      </c>
      <c r="M797" s="97" t="s">
        <v>1932</v>
      </c>
      <c r="N797" s="97" t="s">
        <v>5787</v>
      </c>
      <c r="O797" s="97" t="s">
        <v>3738</v>
      </c>
      <c r="P797" s="44">
        <v>13.14</v>
      </c>
      <c r="Q797" s="25" t="s">
        <v>3739</v>
      </c>
      <c r="R797" s="97"/>
      <c r="S797" s="295"/>
      <c r="T797" s="292">
        <v>4000000</v>
      </c>
      <c r="U797" s="119"/>
      <c r="V797" s="119"/>
      <c r="W797" s="119"/>
      <c r="X797" s="121">
        <v>218</v>
      </c>
      <c r="Y797" s="121">
        <v>377</v>
      </c>
      <c r="Z797" s="81">
        <v>40452</v>
      </c>
      <c r="AA797" s="24" t="s">
        <v>52</v>
      </c>
      <c r="AB797" s="24" t="s">
        <v>53</v>
      </c>
      <c r="AC797" s="11" t="s">
        <v>103</v>
      </c>
      <c r="AD797" s="11" t="s">
        <v>234</v>
      </c>
      <c r="AE797" s="48"/>
      <c r="AF797" s="48"/>
      <c r="AG797" s="49"/>
      <c r="AH797" s="115"/>
      <c r="AI797" s="50" t="s">
        <v>55</v>
      </c>
      <c r="AJ797" s="50"/>
      <c r="AK797" s="50"/>
      <c r="AL797" s="50"/>
      <c r="AM797" s="50"/>
      <c r="AN797" s="52"/>
      <c r="AO797" s="52"/>
      <c r="AP797" s="52"/>
      <c r="AQ797" s="52"/>
      <c r="AR797" s="52"/>
      <c r="AS797" s="117"/>
      <c r="AT797" s="117"/>
      <c r="AU797" s="117"/>
      <c r="AV797" s="117"/>
      <c r="AW797" s="117"/>
      <c r="AX797" s="56"/>
      <c r="AY797" s="56"/>
      <c r="AZ797" s="56"/>
      <c r="BA797" s="56"/>
      <c r="BB797" s="56"/>
      <c r="BC797" s="58"/>
    </row>
    <row r="798" spans="1:55" ht="12.5" customHeight="1" x14ac:dyDescent="0.25">
      <c r="A798" s="1"/>
      <c r="B798" t="s">
        <v>3740</v>
      </c>
      <c r="C798" s="25" t="s">
        <v>238</v>
      </c>
      <c r="D798" s="24">
        <v>45</v>
      </c>
      <c r="E798" s="118" t="s">
        <v>41</v>
      </c>
      <c r="F798" s="43">
        <v>2009</v>
      </c>
      <c r="G798" s="44">
        <v>8.0419999999999998</v>
      </c>
      <c r="H798" s="97" t="s">
        <v>3471</v>
      </c>
      <c r="I798" s="8" t="s">
        <v>67</v>
      </c>
      <c r="J798" s="8" t="s">
        <v>68</v>
      </c>
      <c r="K798" s="44">
        <v>7.5</v>
      </c>
      <c r="L798" s="97" t="s">
        <v>697</v>
      </c>
      <c r="M798" s="97" t="s">
        <v>3641</v>
      </c>
      <c r="N798" s="97" t="s">
        <v>5788</v>
      </c>
      <c r="O798" s="97" t="s">
        <v>3741</v>
      </c>
      <c r="P798" s="44">
        <v>15.36</v>
      </c>
      <c r="Q798" s="25" t="s">
        <v>3742</v>
      </c>
      <c r="R798" s="25" t="s">
        <v>3743</v>
      </c>
      <c r="S798" s="7" t="s">
        <v>5789</v>
      </c>
      <c r="T798" s="5"/>
      <c r="U798" s="292">
        <v>32557500</v>
      </c>
      <c r="V798" s="292">
        <v>33972758</v>
      </c>
      <c r="W798" s="5"/>
      <c r="X798" s="121">
        <v>1528</v>
      </c>
      <c r="Y798" s="121">
        <v>1969</v>
      </c>
      <c r="Z798" s="81">
        <v>40452</v>
      </c>
      <c r="AA798" s="24" t="s">
        <v>52</v>
      </c>
      <c r="AB798" s="24" t="s">
        <v>53</v>
      </c>
      <c r="AC798" s="11" t="s">
        <v>103</v>
      </c>
      <c r="AD798" s="11" t="s">
        <v>234</v>
      </c>
      <c r="AE798" s="48"/>
      <c r="AF798" s="48"/>
      <c r="AG798" s="49"/>
      <c r="AH798" s="115"/>
      <c r="AI798" s="50" t="s">
        <v>55</v>
      </c>
      <c r="AJ798" s="50"/>
      <c r="AK798" s="50"/>
      <c r="AL798" s="50"/>
      <c r="AM798" s="50"/>
      <c r="AN798" s="52"/>
      <c r="AO798" s="52"/>
      <c r="AP798" s="52"/>
      <c r="AQ798" s="52"/>
      <c r="AR798" s="52"/>
      <c r="AS798" s="117"/>
      <c r="AT798" s="117"/>
      <c r="AU798" s="117"/>
      <c r="AV798" s="117"/>
      <c r="AW798" s="117"/>
      <c r="AX798" s="56"/>
      <c r="AY798" s="56"/>
      <c r="AZ798" s="56"/>
      <c r="BA798" s="56"/>
      <c r="BB798" s="56"/>
      <c r="BC798" s="58"/>
    </row>
    <row r="799" spans="1:55" ht="12.5" customHeight="1" x14ac:dyDescent="0.25">
      <c r="A799" s="1"/>
      <c r="B799" t="s">
        <v>3744</v>
      </c>
      <c r="C799" s="25" t="s">
        <v>238</v>
      </c>
      <c r="D799" s="24">
        <v>45</v>
      </c>
      <c r="E799" s="118" t="s">
        <v>41</v>
      </c>
      <c r="F799" s="43">
        <v>2011</v>
      </c>
      <c r="G799" s="44">
        <v>7.9950000000000001</v>
      </c>
      <c r="H799" s="97" t="s">
        <v>269</v>
      </c>
      <c r="I799" s="8"/>
      <c r="J799" s="8"/>
      <c r="K799" s="44">
        <v>7.5</v>
      </c>
      <c r="L799" s="97" t="s">
        <v>240</v>
      </c>
      <c r="M799" s="97" t="s">
        <v>3745</v>
      </c>
      <c r="N799" s="97" t="s">
        <v>3746</v>
      </c>
      <c r="O799" s="97" t="s">
        <v>3747</v>
      </c>
      <c r="P799" s="44">
        <v>27.57</v>
      </c>
      <c r="Q799" s="25" t="s">
        <v>3748</v>
      </c>
      <c r="R799" s="97"/>
      <c r="S799" s="295"/>
      <c r="T799" s="119"/>
      <c r="U799" s="119"/>
      <c r="V799" s="119"/>
      <c r="W799" s="119"/>
      <c r="X799" s="121">
        <v>494</v>
      </c>
      <c r="Y799" s="121">
        <v>319</v>
      </c>
      <c r="Z799" s="81">
        <v>40796</v>
      </c>
      <c r="AA799" s="24" t="s">
        <v>52</v>
      </c>
      <c r="AB799" s="24" t="s">
        <v>52</v>
      </c>
      <c r="AC799" s="11" t="s">
        <v>103</v>
      </c>
      <c r="AD799" s="11" t="s">
        <v>234</v>
      </c>
      <c r="AE799" s="48"/>
      <c r="AF799" s="48"/>
      <c r="AG799" s="49"/>
      <c r="AH799" s="115"/>
      <c r="AI799" s="50" t="s">
        <v>55</v>
      </c>
      <c r="AJ799" s="50"/>
      <c r="AK799" s="50"/>
      <c r="AL799" s="50"/>
      <c r="AM799" s="50"/>
      <c r="AN799" s="52"/>
      <c r="AO799" s="52"/>
      <c r="AP799" s="52"/>
      <c r="AQ799" s="52"/>
      <c r="AR799" s="52"/>
      <c r="AS799" s="117"/>
      <c r="AT799" s="117"/>
      <c r="AU799" s="117"/>
      <c r="AV799" s="117"/>
      <c r="AW799" s="117"/>
      <c r="AX799" s="56"/>
      <c r="AY799" s="56"/>
      <c r="AZ799" s="56"/>
      <c r="BA799" s="56"/>
      <c r="BB799" s="56"/>
      <c r="BC799" s="58"/>
    </row>
    <row r="800" spans="1:55" ht="12.5" customHeight="1" x14ac:dyDescent="0.25">
      <c r="A800" s="1"/>
      <c r="B800" t="s">
        <v>3749</v>
      </c>
      <c r="C800" s="25" t="s">
        <v>238</v>
      </c>
      <c r="D800" s="24">
        <v>45</v>
      </c>
      <c r="E800" s="118" t="s">
        <v>41</v>
      </c>
      <c r="F800" s="43">
        <v>2013</v>
      </c>
      <c r="G800" s="44">
        <v>7.6260000000000003</v>
      </c>
      <c r="H800" s="97" t="s">
        <v>269</v>
      </c>
      <c r="I800" s="8" t="s">
        <v>247</v>
      </c>
      <c r="J800" s="8"/>
      <c r="K800" s="44">
        <v>7.2</v>
      </c>
      <c r="L800" s="97" t="s">
        <v>59</v>
      </c>
      <c r="M800" s="97" t="s">
        <v>3750</v>
      </c>
      <c r="N800" s="97" t="s">
        <v>3751</v>
      </c>
      <c r="O800" s="97" t="s">
        <v>625</v>
      </c>
      <c r="P800" s="44">
        <v>20.03</v>
      </c>
      <c r="Q800" s="97" t="s">
        <v>3752</v>
      </c>
      <c r="R800" s="97" t="s">
        <v>3753</v>
      </c>
      <c r="S800" s="295"/>
      <c r="T800" s="119"/>
      <c r="U800" s="119"/>
      <c r="V800" s="119"/>
      <c r="W800" s="119"/>
      <c r="X800" s="121">
        <v>555</v>
      </c>
      <c r="Y800" s="121">
        <v>560</v>
      </c>
      <c r="Z800" s="81">
        <v>41660</v>
      </c>
      <c r="AA800" s="24" t="s">
        <v>52</v>
      </c>
      <c r="AB800" s="24" t="s">
        <v>52</v>
      </c>
      <c r="AC800" s="11" t="s">
        <v>103</v>
      </c>
      <c r="AD800" s="11" t="s">
        <v>234</v>
      </c>
      <c r="AE800" s="48"/>
      <c r="AF800" s="48"/>
      <c r="AG800" s="49"/>
      <c r="AH800" s="115"/>
      <c r="AI800" s="50" t="s">
        <v>55</v>
      </c>
      <c r="AJ800" s="50"/>
      <c r="AK800" s="50"/>
      <c r="AL800" s="50"/>
      <c r="AM800" s="50"/>
      <c r="AN800" s="52"/>
      <c r="AO800" s="52"/>
      <c r="AP800" s="52"/>
      <c r="AQ800" s="52"/>
      <c r="AR800" s="52"/>
      <c r="AS800" s="117"/>
      <c r="AT800" s="117"/>
      <c r="AU800" s="117"/>
      <c r="AV800" s="117"/>
      <c r="AW800" s="117"/>
      <c r="AX800" s="56"/>
      <c r="AY800" s="56"/>
      <c r="AZ800" s="56"/>
      <c r="BA800" s="56"/>
      <c r="BB800" s="56"/>
      <c r="BC800" s="58"/>
    </row>
    <row r="801" spans="1:55" ht="12.5" customHeight="1" x14ac:dyDescent="0.25">
      <c r="A801" s="1"/>
      <c r="B801" t="s">
        <v>3754</v>
      </c>
      <c r="C801" s="25" t="s">
        <v>238</v>
      </c>
      <c r="D801" s="24">
        <v>45</v>
      </c>
      <c r="E801" s="122" t="s">
        <v>41</v>
      </c>
      <c r="F801" s="43">
        <v>2013</v>
      </c>
      <c r="G801" s="44"/>
      <c r="H801" s="97" t="s">
        <v>269</v>
      </c>
      <c r="I801" s="8"/>
      <c r="J801" s="8"/>
      <c r="K801" s="44"/>
      <c r="L801" s="97" t="s">
        <v>240</v>
      </c>
      <c r="M801" s="97" t="s">
        <v>3755</v>
      </c>
      <c r="N801" s="97"/>
      <c r="O801" s="97"/>
      <c r="P801" s="44">
        <v>20.239999999999998</v>
      </c>
      <c r="Q801" s="97" t="s">
        <v>3756</v>
      </c>
      <c r="R801" s="97" t="s">
        <v>3757</v>
      </c>
      <c r="S801" s="295"/>
      <c r="T801" s="119"/>
      <c r="U801" s="119"/>
      <c r="V801" s="119"/>
      <c r="W801" s="119"/>
      <c r="X801" s="121">
        <v>242</v>
      </c>
      <c r="Y801" s="119"/>
      <c r="Z801" s="81">
        <v>44180</v>
      </c>
      <c r="AA801" s="24" t="s">
        <v>52</v>
      </c>
      <c r="AB801" s="24" t="s">
        <v>52</v>
      </c>
      <c r="AC801" s="11" t="s">
        <v>103</v>
      </c>
      <c r="AD801" s="11" t="s">
        <v>234</v>
      </c>
      <c r="AE801" s="48"/>
      <c r="AF801" s="48"/>
      <c r="AG801" s="49"/>
      <c r="AH801" s="115"/>
      <c r="AI801" s="50" t="s">
        <v>55</v>
      </c>
      <c r="AJ801" s="50"/>
      <c r="AK801" s="50"/>
      <c r="AL801" s="50"/>
      <c r="AM801" s="50"/>
      <c r="AN801" s="52"/>
      <c r="AO801" s="52"/>
      <c r="AP801" s="52"/>
      <c r="AQ801" s="52"/>
      <c r="AR801" s="52"/>
      <c r="AS801" s="117"/>
      <c r="AT801" s="117"/>
      <c r="AU801" s="117"/>
      <c r="AV801" s="117"/>
      <c r="AW801" s="117"/>
      <c r="AX801" s="56"/>
      <c r="AY801" s="56"/>
      <c r="AZ801" s="56"/>
      <c r="BA801" s="56"/>
      <c r="BB801" s="56"/>
      <c r="BC801" s="58"/>
    </row>
    <row r="802" spans="1:55" ht="12.5" customHeight="1" x14ac:dyDescent="0.25">
      <c r="A802" s="1"/>
      <c r="B802" s="41" t="s">
        <v>3758</v>
      </c>
      <c r="C802" s="25" t="s">
        <v>238</v>
      </c>
      <c r="D802" s="24">
        <v>45</v>
      </c>
      <c r="E802" s="118" t="s">
        <v>41</v>
      </c>
      <c r="F802" s="43">
        <v>2013</v>
      </c>
      <c r="G802" s="44">
        <v>7.024</v>
      </c>
      <c r="H802" s="97" t="s">
        <v>269</v>
      </c>
      <c r="I802" s="8" t="s">
        <v>67</v>
      </c>
      <c r="J802" s="8"/>
      <c r="K802" s="44"/>
      <c r="L802" s="97" t="s">
        <v>240</v>
      </c>
      <c r="M802" s="97" t="s">
        <v>3483</v>
      </c>
      <c r="N802" s="97"/>
      <c r="O802" s="97"/>
      <c r="P802" s="44">
        <v>17.27</v>
      </c>
      <c r="Q802" s="97" t="s">
        <v>3759</v>
      </c>
      <c r="R802" s="97" t="s">
        <v>3760</v>
      </c>
      <c r="S802" s="295"/>
      <c r="T802" s="119"/>
      <c r="U802" s="119"/>
      <c r="V802" s="119"/>
      <c r="W802" s="119"/>
      <c r="X802" s="121">
        <v>156</v>
      </c>
      <c r="Y802" s="119"/>
      <c r="Z802" s="81">
        <v>41660</v>
      </c>
      <c r="AA802" s="24" t="s">
        <v>52</v>
      </c>
      <c r="AB802" s="24" t="s">
        <v>52</v>
      </c>
      <c r="AC802" s="11" t="s">
        <v>103</v>
      </c>
      <c r="AD802" s="11" t="s">
        <v>234</v>
      </c>
      <c r="AE802" s="48"/>
      <c r="AF802" s="48"/>
      <c r="AG802" s="49"/>
      <c r="AH802" s="115"/>
      <c r="AI802" s="50" t="s">
        <v>55</v>
      </c>
      <c r="AJ802" s="50"/>
      <c r="AK802" s="50"/>
      <c r="AL802" s="50"/>
      <c r="AM802" s="50"/>
      <c r="AN802" s="52"/>
      <c r="AO802" s="52"/>
      <c r="AP802" s="52"/>
      <c r="AQ802" s="52"/>
      <c r="AR802" s="52"/>
      <c r="AS802" s="117"/>
      <c r="AT802" s="117"/>
      <c r="AU802" s="117"/>
      <c r="AV802" s="117"/>
      <c r="AW802" s="117"/>
      <c r="AX802" s="56"/>
      <c r="AY802" s="56"/>
      <c r="AZ802" s="56"/>
      <c r="BA802" s="56"/>
      <c r="BB802" s="56"/>
      <c r="BC802" s="58"/>
    </row>
    <row r="803" spans="1:55" ht="12.5" customHeight="1" x14ac:dyDescent="0.25">
      <c r="A803" s="1"/>
      <c r="B803" s="41" t="s">
        <v>3761</v>
      </c>
      <c r="C803" s="25" t="s">
        <v>238</v>
      </c>
      <c r="D803" s="24">
        <v>45</v>
      </c>
      <c r="E803" s="118" t="s">
        <v>41</v>
      </c>
      <c r="F803" s="43">
        <v>2013</v>
      </c>
      <c r="G803" s="44">
        <v>6.67</v>
      </c>
      <c r="H803" s="97" t="s">
        <v>269</v>
      </c>
      <c r="I803" s="8" t="s">
        <v>67</v>
      </c>
      <c r="J803" s="8"/>
      <c r="K803" s="44"/>
      <c r="L803" s="97" t="s">
        <v>240</v>
      </c>
      <c r="M803" s="97" t="s">
        <v>3483</v>
      </c>
      <c r="N803" s="97"/>
      <c r="O803" s="97"/>
      <c r="P803" s="44">
        <v>16.579999999999998</v>
      </c>
      <c r="Q803" s="97" t="s">
        <v>3762</v>
      </c>
      <c r="R803" s="97" t="s">
        <v>3763</v>
      </c>
      <c r="S803" s="295"/>
      <c r="T803" s="119"/>
      <c r="U803" s="119"/>
      <c r="V803" s="119"/>
      <c r="W803" s="119"/>
      <c r="X803" s="121">
        <v>244</v>
      </c>
      <c r="Y803" s="119"/>
      <c r="Z803" s="81">
        <v>41660</v>
      </c>
      <c r="AA803" s="24" t="s">
        <v>52</v>
      </c>
      <c r="AB803" s="24" t="s">
        <v>52</v>
      </c>
      <c r="AC803" s="11" t="s">
        <v>103</v>
      </c>
      <c r="AD803" s="11" t="s">
        <v>234</v>
      </c>
      <c r="AE803" s="48"/>
      <c r="AF803" s="48"/>
      <c r="AG803" s="49"/>
      <c r="AH803" s="115"/>
      <c r="AI803" s="50" t="s">
        <v>55</v>
      </c>
      <c r="AJ803" s="50"/>
      <c r="AK803" s="50"/>
      <c r="AL803" s="50"/>
      <c r="AM803" s="50"/>
      <c r="AN803" s="52"/>
      <c r="AO803" s="52"/>
      <c r="AP803" s="52"/>
      <c r="AQ803" s="52"/>
      <c r="AR803" s="52"/>
      <c r="AS803" s="117"/>
      <c r="AT803" s="117"/>
      <c r="AU803" s="117"/>
      <c r="AV803" s="117"/>
      <c r="AW803" s="117"/>
      <c r="AX803" s="56"/>
      <c r="AY803" s="56"/>
      <c r="AZ803" s="56"/>
      <c r="BA803" s="56"/>
      <c r="BB803" s="56"/>
      <c r="BC803" s="58"/>
    </row>
    <row r="804" spans="1:55" ht="12.5" customHeight="1" x14ac:dyDescent="0.25">
      <c r="A804" s="1"/>
      <c r="B804" s="41" t="s">
        <v>3764</v>
      </c>
      <c r="C804" s="25" t="s">
        <v>238</v>
      </c>
      <c r="D804" s="24">
        <v>45</v>
      </c>
      <c r="E804" s="120" t="s">
        <v>41</v>
      </c>
      <c r="F804" s="43">
        <v>2014</v>
      </c>
      <c r="G804" s="44">
        <v>7.8620000000000001</v>
      </c>
      <c r="H804" s="97" t="s">
        <v>269</v>
      </c>
      <c r="I804" s="8" t="s">
        <v>247</v>
      </c>
      <c r="J804" s="8"/>
      <c r="K804" s="44">
        <v>8.1999999999999993</v>
      </c>
      <c r="L804" s="97" t="s">
        <v>69</v>
      </c>
      <c r="M804" s="97" t="s">
        <v>3765</v>
      </c>
      <c r="N804" s="97"/>
      <c r="O804" s="97"/>
      <c r="P804" s="44">
        <v>21.43</v>
      </c>
      <c r="Q804" s="97" t="s">
        <v>3766</v>
      </c>
      <c r="R804" s="97" t="s">
        <v>5790</v>
      </c>
      <c r="S804" s="295" t="s">
        <v>5791</v>
      </c>
      <c r="T804" s="119"/>
      <c r="U804" s="119"/>
      <c r="V804" s="119"/>
      <c r="W804" s="119"/>
      <c r="X804" s="121">
        <v>307</v>
      </c>
      <c r="Y804" s="121">
        <v>958</v>
      </c>
      <c r="Z804" s="81">
        <v>42145</v>
      </c>
      <c r="AA804" s="24" t="s">
        <v>52</v>
      </c>
      <c r="AB804" s="24" t="s">
        <v>53</v>
      </c>
      <c r="AC804" s="11" t="s">
        <v>103</v>
      </c>
      <c r="AD804" s="11" t="s">
        <v>234</v>
      </c>
      <c r="AE804" s="48"/>
      <c r="AF804" s="48"/>
      <c r="AG804" s="49"/>
      <c r="AH804" s="115"/>
      <c r="AI804" s="50" t="s">
        <v>55</v>
      </c>
      <c r="AJ804" s="50"/>
      <c r="AK804" s="50"/>
      <c r="AL804" s="50"/>
      <c r="AM804" s="50"/>
      <c r="AN804" s="52"/>
      <c r="AO804" s="52"/>
      <c r="AP804" s="52"/>
      <c r="AQ804" s="52"/>
      <c r="AR804" s="52"/>
      <c r="AS804" s="117"/>
      <c r="AT804" s="117"/>
      <c r="AU804" s="117"/>
      <c r="AV804" s="117"/>
      <c r="AW804" s="117"/>
      <c r="AX804" s="56"/>
      <c r="AY804" s="56"/>
      <c r="AZ804" s="56"/>
      <c r="BA804" s="56"/>
      <c r="BB804" s="56"/>
      <c r="BC804" s="58"/>
    </row>
    <row r="805" spans="1:55" ht="12.5" customHeight="1" x14ac:dyDescent="0.25">
      <c r="A805" s="1"/>
      <c r="B805" t="s">
        <v>3767</v>
      </c>
      <c r="C805" s="25" t="s">
        <v>238</v>
      </c>
      <c r="D805" s="24">
        <v>45</v>
      </c>
      <c r="E805" s="118" t="s">
        <v>41</v>
      </c>
      <c r="F805" s="43">
        <v>2006</v>
      </c>
      <c r="G805" s="44">
        <v>7.7910000000000004</v>
      </c>
      <c r="H805" s="97" t="s">
        <v>269</v>
      </c>
      <c r="I805" s="8" t="s">
        <v>67</v>
      </c>
      <c r="J805" s="8" t="s">
        <v>68</v>
      </c>
      <c r="K805" s="44">
        <v>7.4</v>
      </c>
      <c r="L805" s="97" t="s">
        <v>1771</v>
      </c>
      <c r="M805" s="97" t="s">
        <v>3768</v>
      </c>
      <c r="N805" s="97" t="s">
        <v>3769</v>
      </c>
      <c r="O805" s="97" t="s">
        <v>5792</v>
      </c>
      <c r="P805" s="44">
        <v>20.38</v>
      </c>
      <c r="Q805" s="25" t="s">
        <v>3770</v>
      </c>
      <c r="R805" s="25" t="s">
        <v>3771</v>
      </c>
      <c r="S805" s="7"/>
      <c r="T805" s="5"/>
      <c r="U805" s="5"/>
      <c r="V805" s="5"/>
      <c r="W805" s="5"/>
      <c r="X805" s="121">
        <v>182</v>
      </c>
      <c r="Y805" s="121">
        <v>503</v>
      </c>
      <c r="Z805" s="81">
        <v>40890</v>
      </c>
      <c r="AA805" s="24" t="s">
        <v>52</v>
      </c>
      <c r="AB805" s="24" t="s">
        <v>52</v>
      </c>
      <c r="AC805" s="11" t="s">
        <v>103</v>
      </c>
      <c r="AD805" s="11" t="s">
        <v>234</v>
      </c>
      <c r="AE805" s="48"/>
      <c r="AF805" s="48"/>
      <c r="AG805" s="49"/>
      <c r="AH805" s="115"/>
      <c r="AI805" s="50" t="s">
        <v>55</v>
      </c>
      <c r="AJ805" s="50"/>
      <c r="AK805" s="50"/>
      <c r="AL805" s="50"/>
      <c r="AM805" s="50"/>
      <c r="AN805" s="52"/>
      <c r="AO805" s="52"/>
      <c r="AP805" s="52"/>
      <c r="AQ805" s="52"/>
      <c r="AR805" s="52"/>
      <c r="AS805" s="117"/>
      <c r="AT805" s="117"/>
      <c r="AU805" s="117"/>
      <c r="AV805" s="117"/>
      <c r="AW805" s="117"/>
      <c r="AX805" s="56"/>
      <c r="AY805" s="56"/>
      <c r="AZ805" s="56"/>
      <c r="BA805" s="56"/>
      <c r="BB805" s="56"/>
      <c r="BC805" s="58"/>
    </row>
    <row r="806" spans="1:55" ht="12.5" customHeight="1" x14ac:dyDescent="0.25">
      <c r="A806" s="1"/>
      <c r="B806" t="s">
        <v>3772</v>
      </c>
      <c r="C806" s="25" t="s">
        <v>238</v>
      </c>
      <c r="D806" s="24">
        <v>45</v>
      </c>
      <c r="E806" s="118" t="s">
        <v>41</v>
      </c>
      <c r="F806" s="43">
        <v>2014</v>
      </c>
      <c r="G806" s="44">
        <v>7.0949999999999998</v>
      </c>
      <c r="H806" s="97" t="s">
        <v>3773</v>
      </c>
      <c r="I806" s="8" t="s">
        <v>67</v>
      </c>
      <c r="J806" s="8" t="s">
        <v>68</v>
      </c>
      <c r="K806" s="44">
        <v>7</v>
      </c>
      <c r="L806" s="97" t="s">
        <v>3774</v>
      </c>
      <c r="M806" s="97" t="s">
        <v>3775</v>
      </c>
      <c r="N806" s="97" t="s">
        <v>3776</v>
      </c>
      <c r="O806" s="97" t="s">
        <v>3777</v>
      </c>
      <c r="P806" s="44">
        <v>23.57</v>
      </c>
      <c r="Q806" s="97" t="s">
        <v>3778</v>
      </c>
      <c r="R806" s="97"/>
      <c r="S806" s="295" t="s">
        <v>5793</v>
      </c>
      <c r="T806" s="119"/>
      <c r="U806" s="292">
        <v>11272213</v>
      </c>
      <c r="V806" s="292">
        <v>14066534</v>
      </c>
      <c r="W806" s="119"/>
      <c r="X806" s="121">
        <v>577</v>
      </c>
      <c r="Y806" s="121">
        <v>1039</v>
      </c>
      <c r="Z806" s="81">
        <v>42342</v>
      </c>
      <c r="AA806" s="24" t="s">
        <v>52</v>
      </c>
      <c r="AB806" s="24" t="s">
        <v>52</v>
      </c>
      <c r="AC806" s="11" t="s">
        <v>103</v>
      </c>
      <c r="AD806" s="11" t="s">
        <v>234</v>
      </c>
      <c r="AE806" s="48"/>
      <c r="AF806" s="48"/>
      <c r="AG806" s="49"/>
      <c r="AH806" s="115"/>
      <c r="AI806" s="50" t="s">
        <v>55</v>
      </c>
      <c r="AJ806" s="50"/>
      <c r="AK806" s="50"/>
      <c r="AL806" s="50"/>
      <c r="AM806" s="50"/>
      <c r="AN806" s="52"/>
      <c r="AO806" s="52"/>
      <c r="AP806" s="52"/>
      <c r="AQ806" s="52"/>
      <c r="AR806" s="52"/>
      <c r="AS806" s="117"/>
      <c r="AT806" s="117"/>
      <c r="AU806" s="117"/>
      <c r="AV806" s="117"/>
      <c r="AW806" s="117"/>
      <c r="AX806" s="56"/>
      <c r="AY806" s="56"/>
      <c r="AZ806" s="56"/>
      <c r="BA806" s="56"/>
      <c r="BB806" s="56"/>
      <c r="BC806" s="58"/>
    </row>
    <row r="807" spans="1:55" ht="12.5" customHeight="1" x14ac:dyDescent="0.25">
      <c r="A807" s="1"/>
      <c r="B807" t="s">
        <v>3779</v>
      </c>
      <c r="C807" s="25" t="s">
        <v>238</v>
      </c>
      <c r="D807" s="24">
        <v>45</v>
      </c>
      <c r="E807" s="118" t="s">
        <v>41</v>
      </c>
      <c r="F807" s="43">
        <v>2010</v>
      </c>
      <c r="G807" s="44">
        <v>7.8209999999999997</v>
      </c>
      <c r="H807" s="97" t="s">
        <v>3780</v>
      </c>
      <c r="I807" s="8" t="s">
        <v>67</v>
      </c>
      <c r="J807" s="8"/>
      <c r="K807" s="44">
        <v>6.7</v>
      </c>
      <c r="L807" s="97" t="s">
        <v>59</v>
      </c>
      <c r="M807" s="97" t="s">
        <v>3781</v>
      </c>
      <c r="N807" s="97" t="s">
        <v>3782</v>
      </c>
      <c r="O807" s="97" t="s">
        <v>3783</v>
      </c>
      <c r="P807" s="44">
        <v>20.54</v>
      </c>
      <c r="Q807" s="25" t="s">
        <v>3784</v>
      </c>
      <c r="R807" s="97"/>
      <c r="S807" s="295"/>
      <c r="T807" s="119"/>
      <c r="U807" s="119"/>
      <c r="V807" s="119"/>
      <c r="W807" s="119"/>
      <c r="X807" s="121">
        <v>109</v>
      </c>
      <c r="Y807" s="121">
        <v>81</v>
      </c>
      <c r="Z807" s="81">
        <v>40483</v>
      </c>
      <c r="AA807" s="24" t="s">
        <v>52</v>
      </c>
      <c r="AB807" s="24" t="s">
        <v>53</v>
      </c>
      <c r="AC807" s="11" t="s">
        <v>103</v>
      </c>
      <c r="AD807" s="11" t="s">
        <v>234</v>
      </c>
      <c r="AE807" s="48"/>
      <c r="AF807" s="48"/>
      <c r="AG807" s="49"/>
      <c r="AH807" s="115"/>
      <c r="AI807" s="50" t="s">
        <v>55</v>
      </c>
      <c r="AJ807" s="50"/>
      <c r="AK807" s="50"/>
      <c r="AL807" s="50"/>
      <c r="AM807" s="50"/>
      <c r="AN807" s="52"/>
      <c r="AO807" s="52"/>
      <c r="AP807" s="52"/>
      <c r="AQ807" s="52"/>
      <c r="AR807" s="52"/>
      <c r="AS807" s="117"/>
      <c r="AT807" s="117"/>
      <c r="AU807" s="117"/>
      <c r="AV807" s="117"/>
      <c r="AW807" s="117"/>
      <c r="AX807" s="56"/>
      <c r="AY807" s="56"/>
      <c r="AZ807" s="56"/>
      <c r="BA807" s="56"/>
      <c r="BB807" s="56"/>
      <c r="BC807" s="58"/>
    </row>
    <row r="808" spans="1:55" ht="12.5" customHeight="1" x14ac:dyDescent="0.25">
      <c r="A808" s="1"/>
      <c r="B808" s="190" t="s">
        <v>3785</v>
      </c>
      <c r="C808" s="25" t="s">
        <v>238</v>
      </c>
      <c r="D808" s="24">
        <v>45</v>
      </c>
      <c r="E808" s="118" t="s">
        <v>41</v>
      </c>
      <c r="F808" s="43">
        <v>2012</v>
      </c>
      <c r="G808" s="44">
        <v>6.3540000000000001</v>
      </c>
      <c r="H808" t="s">
        <v>269</v>
      </c>
      <c r="I808" s="8" t="s">
        <v>247</v>
      </c>
      <c r="J808" s="8"/>
      <c r="K808" s="44"/>
      <c r="L808" s="97" t="s">
        <v>269</v>
      </c>
      <c r="M808" s="97" t="s">
        <v>3681</v>
      </c>
      <c r="N808" s="97"/>
      <c r="O808" s="97"/>
      <c r="P808" s="44">
        <v>13.16</v>
      </c>
      <c r="Q808" t="s">
        <v>3786</v>
      </c>
      <c r="R808" s="97" t="s">
        <v>3787</v>
      </c>
      <c r="S808" s="295"/>
      <c r="T808" s="119"/>
      <c r="U808" s="119"/>
      <c r="V808" s="119"/>
      <c r="W808" s="119"/>
      <c r="X808" s="121">
        <v>109</v>
      </c>
      <c r="Y808" s="119"/>
      <c r="Z808" s="81">
        <v>41541</v>
      </c>
      <c r="AA808" s="24" t="s">
        <v>52</v>
      </c>
      <c r="AB808" s="24" t="s">
        <v>52</v>
      </c>
      <c r="AC808" s="11" t="s">
        <v>103</v>
      </c>
      <c r="AD808" s="11" t="s">
        <v>234</v>
      </c>
      <c r="AE808" s="48"/>
      <c r="AF808" s="48"/>
      <c r="AG808" s="49"/>
      <c r="AH808" s="115"/>
      <c r="AI808" s="50" t="s">
        <v>55</v>
      </c>
      <c r="AJ808" s="50"/>
      <c r="AK808" s="50"/>
      <c r="AL808" s="50"/>
      <c r="AM808" s="50"/>
      <c r="AN808" s="52"/>
      <c r="AO808" s="52"/>
      <c r="AP808" s="52"/>
      <c r="AQ808" s="52"/>
      <c r="AR808" s="52"/>
      <c r="AS808" s="117"/>
      <c r="AT808" s="117"/>
      <c r="AU808" s="117"/>
      <c r="AV808" s="117"/>
      <c r="AW808" s="117"/>
      <c r="AX808" s="56"/>
      <c r="AY808" s="56"/>
      <c r="AZ808" s="56"/>
      <c r="BA808" s="56"/>
      <c r="BB808" s="56"/>
      <c r="BC808" s="58"/>
    </row>
    <row r="809" spans="1:55" ht="12.5" customHeight="1" x14ac:dyDescent="0.25">
      <c r="A809" s="1"/>
      <c r="B809" t="s">
        <v>3788</v>
      </c>
      <c r="C809" s="25" t="s">
        <v>238</v>
      </c>
      <c r="D809" s="24">
        <v>45</v>
      </c>
      <c r="E809" s="118" t="s">
        <v>41</v>
      </c>
      <c r="F809" s="43">
        <v>2012</v>
      </c>
      <c r="G809" s="44">
        <v>7.1769999999999996</v>
      </c>
      <c r="H809" t="s">
        <v>269</v>
      </c>
      <c r="I809" s="8" t="s">
        <v>67</v>
      </c>
      <c r="J809" s="8"/>
      <c r="K809" s="44"/>
      <c r="L809" s="97" t="s">
        <v>240</v>
      </c>
      <c r="M809" s="97" t="s">
        <v>3611</v>
      </c>
      <c r="N809" s="97"/>
      <c r="O809" s="97"/>
      <c r="P809" s="44">
        <v>15.1</v>
      </c>
      <c r="Q809" t="s">
        <v>3789</v>
      </c>
      <c r="R809" t="s">
        <v>3790</v>
      </c>
      <c r="S809" s="7"/>
      <c r="T809" s="5"/>
      <c r="U809" s="5"/>
      <c r="V809" s="5"/>
      <c r="W809" s="5"/>
      <c r="X809" s="121">
        <v>104</v>
      </c>
      <c r="Y809" s="5"/>
      <c r="Z809" s="81">
        <v>41457</v>
      </c>
      <c r="AA809" s="24" t="s">
        <v>52</v>
      </c>
      <c r="AB809" s="24" t="s">
        <v>52</v>
      </c>
      <c r="AC809" s="11" t="s">
        <v>103</v>
      </c>
      <c r="AD809" s="11" t="s">
        <v>234</v>
      </c>
      <c r="AE809" s="48"/>
      <c r="AF809" s="48"/>
      <c r="AG809" s="49"/>
      <c r="AH809" s="115"/>
      <c r="AI809" s="50" t="s">
        <v>55</v>
      </c>
      <c r="AJ809" s="50"/>
      <c r="AK809" s="50"/>
      <c r="AL809" s="50"/>
      <c r="AM809" s="50"/>
      <c r="AN809" s="52"/>
      <c r="AO809" s="52"/>
      <c r="AP809" s="52"/>
      <c r="AQ809" s="52"/>
      <c r="AR809" s="52"/>
      <c r="AS809" s="117"/>
      <c r="AT809" s="117"/>
      <c r="AU809" s="117"/>
      <c r="AV809" s="117"/>
      <c r="AW809" s="117"/>
      <c r="AX809" s="56"/>
      <c r="AY809" s="56"/>
      <c r="AZ809" s="56"/>
      <c r="BA809" s="56"/>
      <c r="BB809" s="56"/>
      <c r="BC809" s="58"/>
    </row>
    <row r="810" spans="1:55" ht="12.5" customHeight="1" x14ac:dyDescent="0.25">
      <c r="A810" s="1"/>
      <c r="B810" t="s">
        <v>3791</v>
      </c>
      <c r="C810" s="25" t="s">
        <v>238</v>
      </c>
      <c r="D810" s="24">
        <v>45</v>
      </c>
      <c r="E810" s="118" t="s">
        <v>41</v>
      </c>
      <c r="F810" s="43">
        <v>2012</v>
      </c>
      <c r="G810" s="44">
        <v>7.1769999999999996</v>
      </c>
      <c r="H810" t="s">
        <v>269</v>
      </c>
      <c r="I810" s="8" t="s">
        <v>67</v>
      </c>
      <c r="J810" s="8"/>
      <c r="K810" s="44"/>
      <c r="L810" s="97" t="s">
        <v>240</v>
      </c>
      <c r="M810" s="97" t="s">
        <v>3611</v>
      </c>
      <c r="N810" s="97"/>
      <c r="O810" s="97"/>
      <c r="P810" s="44">
        <v>15.66</v>
      </c>
      <c r="Q810" t="s">
        <v>3792</v>
      </c>
      <c r="R810" t="s">
        <v>3793</v>
      </c>
      <c r="S810" s="7"/>
      <c r="T810" s="5"/>
      <c r="U810" s="5"/>
      <c r="V810" s="5"/>
      <c r="W810" s="5"/>
      <c r="X810" s="121">
        <v>104</v>
      </c>
      <c r="Y810" s="5"/>
      <c r="Z810" s="81">
        <v>41541</v>
      </c>
      <c r="AA810" s="24" t="s">
        <v>52</v>
      </c>
      <c r="AB810" s="24" t="s">
        <v>52</v>
      </c>
      <c r="AC810" s="11" t="s">
        <v>103</v>
      </c>
      <c r="AD810" s="11" t="s">
        <v>234</v>
      </c>
      <c r="AE810" s="48"/>
      <c r="AF810" s="48"/>
      <c r="AG810" s="49"/>
      <c r="AH810" s="115"/>
      <c r="AI810" s="50" t="s">
        <v>55</v>
      </c>
      <c r="AJ810" s="50"/>
      <c r="AK810" s="50"/>
      <c r="AL810" s="50"/>
      <c r="AM810" s="50"/>
      <c r="AN810" s="52"/>
      <c r="AO810" s="52"/>
      <c r="AP810" s="52"/>
      <c r="AQ810" s="52"/>
      <c r="AR810" s="52"/>
      <c r="AS810" s="117"/>
      <c r="AT810" s="117"/>
      <c r="AU810" s="117"/>
      <c r="AV810" s="117"/>
      <c r="AW810" s="117"/>
      <c r="AX810" s="56"/>
      <c r="AY810" s="56"/>
      <c r="AZ810" s="56"/>
      <c r="BA810" s="56"/>
      <c r="BB810" s="56"/>
      <c r="BC810" s="58"/>
    </row>
    <row r="811" spans="1:55" ht="12.5" customHeight="1" x14ac:dyDescent="0.25">
      <c r="A811" s="1"/>
      <c r="B811" t="s">
        <v>3794</v>
      </c>
      <c r="C811" s="25" t="s">
        <v>238</v>
      </c>
      <c r="D811" s="24">
        <v>45</v>
      </c>
      <c r="E811" s="118" t="s">
        <v>41</v>
      </c>
      <c r="F811" s="43">
        <v>2010</v>
      </c>
      <c r="G811" s="44">
        <v>6.8029999999999999</v>
      </c>
      <c r="H811" s="97" t="s">
        <v>3555</v>
      </c>
      <c r="I811" s="8" t="s">
        <v>67</v>
      </c>
      <c r="J811" s="8" t="s">
        <v>68</v>
      </c>
      <c r="K811" s="44">
        <v>7.4</v>
      </c>
      <c r="L811" s="97" t="s">
        <v>3795</v>
      </c>
      <c r="M811" s="97" t="s">
        <v>3796</v>
      </c>
      <c r="N811" s="97" t="s">
        <v>3797</v>
      </c>
      <c r="O811" s="97" t="s">
        <v>5794</v>
      </c>
      <c r="P811" s="44">
        <v>21.18</v>
      </c>
      <c r="Q811" s="25" t="s">
        <v>3798</v>
      </c>
      <c r="R811" s="97"/>
      <c r="S811" s="295" t="s">
        <v>5795</v>
      </c>
      <c r="T811" s="119"/>
      <c r="U811" s="292">
        <v>5256974</v>
      </c>
      <c r="V811" s="292">
        <v>8135401</v>
      </c>
      <c r="W811" s="119"/>
      <c r="X811" s="121">
        <v>2113</v>
      </c>
      <c r="Y811" s="121">
        <v>18198</v>
      </c>
      <c r="Z811" s="81">
        <v>40956</v>
      </c>
      <c r="AA811" s="24" t="s">
        <v>52</v>
      </c>
      <c r="AB811" s="24" t="s">
        <v>52</v>
      </c>
      <c r="AC811" s="11" t="s">
        <v>103</v>
      </c>
      <c r="AD811" s="11" t="s">
        <v>234</v>
      </c>
      <c r="AE811" s="48"/>
      <c r="AF811" s="48"/>
      <c r="AG811" s="49"/>
      <c r="AH811" s="115"/>
      <c r="AI811" s="50" t="s">
        <v>55</v>
      </c>
      <c r="AJ811" s="50"/>
      <c r="AK811" s="50"/>
      <c r="AL811" s="50"/>
      <c r="AM811" s="50"/>
      <c r="AN811" s="52"/>
      <c r="AO811" s="52"/>
      <c r="AP811" s="52"/>
      <c r="AQ811" s="52"/>
      <c r="AR811" s="52"/>
      <c r="AS811" s="117"/>
      <c r="AT811" s="117"/>
      <c r="AU811" s="117"/>
      <c r="AV811" s="117"/>
      <c r="AW811" s="117"/>
      <c r="AX811" s="56"/>
      <c r="AY811" s="56"/>
      <c r="AZ811" s="56"/>
      <c r="BA811" s="56"/>
      <c r="BB811" s="56"/>
      <c r="BC811" s="58"/>
    </row>
    <row r="812" spans="1:55" ht="12.5" customHeight="1" x14ac:dyDescent="0.25">
      <c r="A812" s="1"/>
      <c r="B812" t="s">
        <v>3799</v>
      </c>
      <c r="C812" s="25" t="s">
        <v>238</v>
      </c>
      <c r="D812" s="24">
        <v>45</v>
      </c>
      <c r="E812" s="118" t="s">
        <v>41</v>
      </c>
      <c r="F812" s="43">
        <v>2012</v>
      </c>
      <c r="G812" s="44">
        <v>7.9</v>
      </c>
      <c r="H812" s="97" t="s">
        <v>269</v>
      </c>
      <c r="I812" s="8"/>
      <c r="J812" s="8"/>
      <c r="K812" s="44">
        <v>7.9</v>
      </c>
      <c r="L812" s="97" t="s">
        <v>3800</v>
      </c>
      <c r="M812" s="97" t="s">
        <v>4409</v>
      </c>
      <c r="N812" s="97" t="s">
        <v>5796</v>
      </c>
      <c r="O812" s="97" t="s">
        <v>4410</v>
      </c>
      <c r="P812" s="44">
        <v>13.78</v>
      </c>
      <c r="Q812" s="97" t="s">
        <v>3801</v>
      </c>
      <c r="R812" s="97" t="s">
        <v>3802</v>
      </c>
      <c r="S812" s="295"/>
      <c r="T812" s="119"/>
      <c r="U812" s="119"/>
      <c r="V812" s="119"/>
      <c r="W812" s="119"/>
      <c r="X812" s="121">
        <v>37</v>
      </c>
      <c r="Y812" s="121">
        <v>148</v>
      </c>
      <c r="Z812" s="81">
        <v>43625</v>
      </c>
      <c r="AA812" s="24" t="s">
        <v>52</v>
      </c>
      <c r="AB812" s="24" t="s">
        <v>53</v>
      </c>
      <c r="AC812" s="11" t="s">
        <v>103</v>
      </c>
      <c r="AD812" s="11" t="s">
        <v>234</v>
      </c>
      <c r="AE812" s="48"/>
      <c r="AF812" s="48"/>
      <c r="AG812" s="49"/>
      <c r="AH812" s="115"/>
      <c r="AI812" s="50" t="s">
        <v>55</v>
      </c>
      <c r="AJ812" s="50"/>
      <c r="AK812" s="50"/>
      <c r="AL812" s="50"/>
      <c r="AM812" s="50"/>
      <c r="AN812" s="52"/>
      <c r="AO812" s="52"/>
      <c r="AP812" s="52"/>
      <c r="AQ812" s="52"/>
      <c r="AR812" s="52"/>
      <c r="AS812" s="117"/>
      <c r="AT812" s="117"/>
      <c r="AU812" s="117"/>
      <c r="AV812" s="117"/>
      <c r="AW812" s="117"/>
      <c r="AX812" s="56"/>
      <c r="AY812" s="56"/>
      <c r="AZ812" s="56"/>
      <c r="BA812" s="56"/>
      <c r="BB812" s="56"/>
      <c r="BC812" s="58"/>
    </row>
    <row r="813" spans="1:55" ht="12.5" customHeight="1" x14ac:dyDescent="0.25">
      <c r="A813" s="1"/>
      <c r="B813" t="s">
        <v>268</v>
      </c>
      <c r="C813" s="25" t="s">
        <v>238</v>
      </c>
      <c r="D813" s="24">
        <v>45</v>
      </c>
      <c r="E813" s="122" t="s">
        <v>41</v>
      </c>
      <c r="F813" s="43">
        <v>2012</v>
      </c>
      <c r="G813" s="44">
        <v>7.3</v>
      </c>
      <c r="H813" s="97" t="s">
        <v>269</v>
      </c>
      <c r="I813" s="8"/>
      <c r="J813" s="8"/>
      <c r="K813" s="44">
        <v>7.3</v>
      </c>
      <c r="L813" s="25" t="s">
        <v>69</v>
      </c>
      <c r="M813" s="25" t="s">
        <v>270</v>
      </c>
      <c r="N813" s="25" t="s">
        <v>271</v>
      </c>
      <c r="O813" s="25" t="s">
        <v>4411</v>
      </c>
      <c r="P813" s="44">
        <v>16.2</v>
      </c>
      <c r="Q813" t="s">
        <v>272</v>
      </c>
      <c r="R813" s="97"/>
      <c r="S813" s="295"/>
      <c r="T813" s="119"/>
      <c r="U813" s="119"/>
      <c r="V813" s="119"/>
      <c r="W813" s="119"/>
      <c r="X813" s="121">
        <v>79</v>
      </c>
      <c r="Y813" s="121">
        <v>162</v>
      </c>
      <c r="Z813" s="81">
        <v>44315</v>
      </c>
      <c r="AA813" s="24" t="s">
        <v>52</v>
      </c>
      <c r="AB813" s="24" t="s">
        <v>53</v>
      </c>
      <c r="AC813" s="11" t="s">
        <v>103</v>
      </c>
      <c r="AD813" s="11" t="s">
        <v>234</v>
      </c>
      <c r="AE813" s="48"/>
      <c r="AF813" s="48"/>
      <c r="AG813" s="49"/>
      <c r="AH813" s="115"/>
      <c r="AI813" s="50" t="s">
        <v>55</v>
      </c>
      <c r="AJ813" s="50"/>
      <c r="AK813" s="50"/>
      <c r="AL813" s="50"/>
      <c r="AM813" s="50"/>
      <c r="AN813" s="52"/>
      <c r="AO813" s="52"/>
      <c r="AP813" s="52"/>
      <c r="AQ813" s="52"/>
      <c r="AR813" s="52"/>
      <c r="AS813" s="117"/>
      <c r="AT813" s="117"/>
      <c r="AU813" s="117"/>
      <c r="AV813" s="117"/>
      <c r="AW813" s="117"/>
      <c r="AX813" s="56"/>
      <c r="AY813" s="56"/>
      <c r="AZ813" s="56"/>
      <c r="BA813" s="56"/>
      <c r="BB813" s="56"/>
      <c r="BC813" s="58"/>
    </row>
    <row r="814" spans="1:55" ht="12.5" customHeight="1" x14ac:dyDescent="0.25">
      <c r="A814" s="1"/>
      <c r="B814" t="s">
        <v>3803</v>
      </c>
      <c r="C814" s="25" t="s">
        <v>238</v>
      </c>
      <c r="D814" s="24">
        <v>45</v>
      </c>
      <c r="E814" s="118" t="s">
        <v>41</v>
      </c>
      <c r="F814" s="43">
        <v>2012</v>
      </c>
      <c r="G814" s="44">
        <v>6.5</v>
      </c>
      <c r="H814" s="97" t="s">
        <v>3471</v>
      </c>
      <c r="I814" s="8" t="s">
        <v>67</v>
      </c>
      <c r="J814" s="8"/>
      <c r="K814" s="44">
        <v>6.5</v>
      </c>
      <c r="L814" s="97" t="s">
        <v>240</v>
      </c>
      <c r="M814" s="97" t="s">
        <v>5758</v>
      </c>
      <c r="N814" s="97"/>
      <c r="O814" s="97" t="s">
        <v>3493</v>
      </c>
      <c r="P814" s="44">
        <v>9.4499999999999993</v>
      </c>
      <c r="Q814" s="97" t="s">
        <v>3804</v>
      </c>
      <c r="R814" s="97" t="s">
        <v>3805</v>
      </c>
      <c r="S814" s="295"/>
      <c r="T814" s="119"/>
      <c r="U814" s="119"/>
      <c r="V814" s="119"/>
      <c r="W814" s="119"/>
      <c r="X814" s="121">
        <v>35</v>
      </c>
      <c r="Y814" s="121">
        <v>24</v>
      </c>
      <c r="Z814" s="81">
        <v>41541</v>
      </c>
      <c r="AA814" s="24" t="s">
        <v>52</v>
      </c>
      <c r="AB814" s="24" t="s">
        <v>53</v>
      </c>
      <c r="AC814" s="11" t="s">
        <v>103</v>
      </c>
      <c r="AD814" s="11" t="s">
        <v>234</v>
      </c>
      <c r="AE814" s="48"/>
      <c r="AF814" s="48"/>
      <c r="AG814" s="49"/>
      <c r="AH814" s="115"/>
      <c r="AI814" s="50" t="s">
        <v>55</v>
      </c>
      <c r="AJ814" s="50"/>
      <c r="AK814" s="50"/>
      <c r="AL814" s="50"/>
      <c r="AM814" s="50"/>
      <c r="AN814" s="52"/>
      <c r="AO814" s="52"/>
      <c r="AP814" s="52"/>
      <c r="AQ814" s="52"/>
      <c r="AR814" s="52"/>
      <c r="AS814" s="117"/>
      <c r="AT814" s="117"/>
      <c r="AU814" s="117"/>
      <c r="AV814" s="117"/>
      <c r="AW814" s="117"/>
      <c r="AX814" s="56"/>
      <c r="AY814" s="56"/>
      <c r="AZ814" s="56"/>
      <c r="BA814" s="56"/>
      <c r="BB814" s="56"/>
      <c r="BC814" s="58"/>
    </row>
    <row r="815" spans="1:55" ht="12.5" customHeight="1" x14ac:dyDescent="0.25">
      <c r="A815" s="1"/>
      <c r="B815" s="79" t="s">
        <v>3806</v>
      </c>
      <c r="C815" s="25" t="s">
        <v>238</v>
      </c>
      <c r="D815" s="24">
        <v>45</v>
      </c>
      <c r="E815" s="118" t="s">
        <v>41</v>
      </c>
      <c r="F815" s="43">
        <v>2012</v>
      </c>
      <c r="G815" s="44">
        <v>7.9820000000000002</v>
      </c>
      <c r="H815" s="97" t="s">
        <v>269</v>
      </c>
      <c r="I815" s="8"/>
      <c r="J815" s="8"/>
      <c r="K815" s="44">
        <v>7.1</v>
      </c>
      <c r="L815" s="97" t="s">
        <v>898</v>
      </c>
      <c r="M815" s="97" t="s">
        <v>3807</v>
      </c>
      <c r="N815" s="97" t="s">
        <v>3808</v>
      </c>
      <c r="O815" s="97"/>
      <c r="P815" s="44">
        <v>24.57</v>
      </c>
      <c r="Q815" t="s">
        <v>3809</v>
      </c>
      <c r="R815" s="97"/>
      <c r="S815" s="295"/>
      <c r="T815" s="292" t="s">
        <v>5797</v>
      </c>
      <c r="U815" s="119"/>
      <c r="V815" s="119"/>
      <c r="W815" s="119"/>
      <c r="X815" s="121">
        <v>139</v>
      </c>
      <c r="Y815" s="121">
        <v>338</v>
      </c>
      <c r="Z815" s="81">
        <v>41356</v>
      </c>
      <c r="AA815" s="24" t="s">
        <v>52</v>
      </c>
      <c r="AB815" s="24" t="s">
        <v>52</v>
      </c>
      <c r="AC815" s="11" t="s">
        <v>103</v>
      </c>
      <c r="AD815" s="11" t="s">
        <v>234</v>
      </c>
      <c r="AE815" s="48"/>
      <c r="AF815" s="48"/>
      <c r="AG815" s="49"/>
      <c r="AH815" s="115"/>
      <c r="AI815" s="50" t="s">
        <v>55</v>
      </c>
      <c r="AJ815" s="50"/>
      <c r="AK815" s="50"/>
      <c r="AL815" s="50"/>
      <c r="AM815" s="50"/>
      <c r="AN815" s="52"/>
      <c r="AO815" s="52"/>
      <c r="AP815" s="52"/>
      <c r="AQ815" s="52"/>
      <c r="AR815" s="52"/>
      <c r="AS815" s="117"/>
      <c r="AT815" s="117"/>
      <c r="AU815" s="117"/>
      <c r="AV815" s="117"/>
      <c r="AW815" s="117"/>
      <c r="AX815" s="56"/>
      <c r="AY815" s="56"/>
      <c r="AZ815" s="56"/>
      <c r="BA815" s="56"/>
      <c r="BB815" s="56"/>
      <c r="BC815" s="58"/>
    </row>
    <row r="816" spans="1:55" ht="12.5" customHeight="1" x14ac:dyDescent="0.25">
      <c r="A816" s="1"/>
      <c r="B816" t="s">
        <v>3810</v>
      </c>
      <c r="C816" s="25" t="s">
        <v>238</v>
      </c>
      <c r="D816" s="24">
        <v>45</v>
      </c>
      <c r="E816" s="118" t="s">
        <v>41</v>
      </c>
      <c r="F816" s="43">
        <v>2004</v>
      </c>
      <c r="G816" s="44">
        <v>7.7590000000000003</v>
      </c>
      <c r="H816" s="97" t="s">
        <v>5779</v>
      </c>
      <c r="I816" s="8"/>
      <c r="J816" s="8"/>
      <c r="K816" s="44">
        <v>7</v>
      </c>
      <c r="L816" s="97" t="s">
        <v>3812</v>
      </c>
      <c r="M816" s="97" t="s">
        <v>3813</v>
      </c>
      <c r="N816" s="97" t="s">
        <v>3814</v>
      </c>
      <c r="O816" s="97" t="s">
        <v>5798</v>
      </c>
      <c r="P816" s="44">
        <v>21.2</v>
      </c>
      <c r="Q816" s="25" t="s">
        <v>3815</v>
      </c>
      <c r="R816" s="25" t="s">
        <v>3816</v>
      </c>
      <c r="S816" s="7" t="s">
        <v>5799</v>
      </c>
      <c r="T816" s="5"/>
      <c r="U816" s="5"/>
      <c r="V816" s="5"/>
      <c r="W816" s="5"/>
      <c r="X816" s="121">
        <v>1999</v>
      </c>
      <c r="Y816" s="121">
        <v>1847</v>
      </c>
      <c r="Z816" s="81">
        <v>40956</v>
      </c>
      <c r="AA816" s="24" t="s">
        <v>52</v>
      </c>
      <c r="AB816" s="24" t="s">
        <v>52</v>
      </c>
      <c r="AC816" s="11" t="s">
        <v>103</v>
      </c>
      <c r="AD816" s="11" t="s">
        <v>234</v>
      </c>
      <c r="AE816" s="48"/>
      <c r="AF816" s="48"/>
      <c r="AG816" s="49"/>
      <c r="AH816" s="115"/>
      <c r="AI816" s="50" t="s">
        <v>55</v>
      </c>
      <c r="AJ816" s="50"/>
      <c r="AK816" s="50"/>
      <c r="AL816" s="50"/>
      <c r="AM816" s="50"/>
      <c r="AN816" s="52"/>
      <c r="AO816" s="52"/>
      <c r="AP816" s="52"/>
      <c r="AQ816" s="52"/>
      <c r="AR816" s="52"/>
      <c r="AS816" s="117"/>
      <c r="AT816" s="117"/>
      <c r="AU816" s="117"/>
      <c r="AV816" s="117"/>
      <c r="AW816" s="117"/>
      <c r="AX816" s="56"/>
      <c r="AY816" s="56"/>
      <c r="AZ816" s="56"/>
      <c r="BA816" s="56"/>
      <c r="BB816" s="56"/>
      <c r="BC816" s="58"/>
    </row>
    <row r="817" spans="1:55" ht="12.5" customHeight="1" x14ac:dyDescent="0.25">
      <c r="A817" s="1"/>
      <c r="B817" t="s">
        <v>3817</v>
      </c>
      <c r="C817" s="25" t="s">
        <v>238</v>
      </c>
      <c r="D817" s="24">
        <v>45</v>
      </c>
      <c r="E817" s="118" t="s">
        <v>41</v>
      </c>
      <c r="F817" s="43">
        <v>2003</v>
      </c>
      <c r="G817" s="44">
        <v>7.6070000000000002</v>
      </c>
      <c r="H817" s="97" t="s">
        <v>269</v>
      </c>
      <c r="I817" s="8" t="s">
        <v>121</v>
      </c>
      <c r="J817" s="8" t="s">
        <v>68</v>
      </c>
      <c r="K817" s="44">
        <v>6.8</v>
      </c>
      <c r="L817" s="97" t="s">
        <v>4394</v>
      </c>
      <c r="M817" s="97" t="s">
        <v>578</v>
      </c>
      <c r="N817" s="97" t="s">
        <v>3818</v>
      </c>
      <c r="O817" s="97" t="s">
        <v>3819</v>
      </c>
      <c r="P817" s="44">
        <v>25.08</v>
      </c>
      <c r="Q817" s="25" t="s">
        <v>3820</v>
      </c>
      <c r="R817" s="97"/>
      <c r="S817" s="295"/>
      <c r="T817" s="292">
        <v>13000000</v>
      </c>
      <c r="U817" s="292">
        <v>17040711</v>
      </c>
      <c r="V817" s="292">
        <v>27569916</v>
      </c>
      <c r="W817" s="119"/>
      <c r="X817" s="121">
        <v>5004</v>
      </c>
      <c r="Y817" s="121">
        <v>6562</v>
      </c>
      <c r="Z817" s="81">
        <v>41166</v>
      </c>
      <c r="AA817" s="24" t="s">
        <v>52</v>
      </c>
      <c r="AB817" s="24" t="s">
        <v>52</v>
      </c>
      <c r="AC817" s="11" t="s">
        <v>103</v>
      </c>
      <c r="AD817" s="11" t="s">
        <v>234</v>
      </c>
      <c r="AE817" s="48"/>
      <c r="AF817" s="48"/>
      <c r="AG817" s="49"/>
      <c r="AH817" s="115"/>
      <c r="AI817" s="50" t="s">
        <v>55</v>
      </c>
      <c r="AJ817" s="50"/>
      <c r="AK817" s="50"/>
      <c r="AL817" s="50"/>
      <c r="AM817" s="50"/>
      <c r="AN817" s="52"/>
      <c r="AO817" s="52"/>
      <c r="AP817" s="52"/>
      <c r="AQ817" s="52"/>
      <c r="AR817" s="52"/>
      <c r="AS817" s="117"/>
      <c r="AT817" s="117"/>
      <c r="AU817" s="117"/>
      <c r="AV817" s="117"/>
      <c r="AW817" s="117"/>
      <c r="AX817" s="56"/>
      <c r="AY817" s="56"/>
      <c r="AZ817" s="56"/>
      <c r="BA817" s="56"/>
      <c r="BB817" s="56"/>
      <c r="BC817" s="58"/>
    </row>
    <row r="818" spans="1:55" ht="12.5" customHeight="1" x14ac:dyDescent="0.25">
      <c r="A818" s="1"/>
      <c r="B818" t="s">
        <v>3821</v>
      </c>
      <c r="C818" s="25" t="s">
        <v>238</v>
      </c>
      <c r="D818" s="24">
        <v>45</v>
      </c>
      <c r="E818" s="118" t="s">
        <v>41</v>
      </c>
      <c r="F818" s="43">
        <v>2008</v>
      </c>
      <c r="G818" s="44">
        <v>6.9269999999999996</v>
      </c>
      <c r="H818" s="97" t="s">
        <v>3602</v>
      </c>
      <c r="I818" s="8" t="s">
        <v>67</v>
      </c>
      <c r="J818" s="8"/>
      <c r="K818" s="44">
        <v>6.5</v>
      </c>
      <c r="L818" s="97" t="s">
        <v>59</v>
      </c>
      <c r="M818" s="97" t="s">
        <v>3497</v>
      </c>
      <c r="N818" s="97" t="s">
        <v>3822</v>
      </c>
      <c r="O818" s="97" t="s">
        <v>3823</v>
      </c>
      <c r="P818" s="44">
        <v>16.13</v>
      </c>
      <c r="Q818" s="25" t="s">
        <v>3824</v>
      </c>
      <c r="R818" s="97"/>
      <c r="S818" s="295"/>
      <c r="T818" s="119"/>
      <c r="U818" s="119"/>
      <c r="V818" s="119"/>
      <c r="W818" s="119"/>
      <c r="X818" s="121">
        <v>119</v>
      </c>
      <c r="Y818" s="121">
        <v>436</v>
      </c>
      <c r="Z818" s="81">
        <v>40452</v>
      </c>
      <c r="AA818" s="24" t="s">
        <v>52</v>
      </c>
      <c r="AB818" s="24" t="s">
        <v>52</v>
      </c>
      <c r="AC818" s="11" t="s">
        <v>103</v>
      </c>
      <c r="AD818" s="11" t="s">
        <v>234</v>
      </c>
      <c r="AE818" s="48"/>
      <c r="AF818" s="48"/>
      <c r="AG818" s="49"/>
      <c r="AH818" s="115"/>
      <c r="AI818" s="50" t="s">
        <v>55</v>
      </c>
      <c r="AJ818" s="50"/>
      <c r="AK818" s="50"/>
      <c r="AL818" s="50"/>
      <c r="AM818" s="50"/>
      <c r="AN818" s="52"/>
      <c r="AO818" s="52"/>
      <c r="AP818" s="52"/>
      <c r="AQ818" s="52"/>
      <c r="AR818" s="52"/>
      <c r="AS818" s="117"/>
      <c r="AT818" s="117"/>
      <c r="AU818" s="117"/>
      <c r="AV818" s="117"/>
      <c r="AW818" s="117"/>
      <c r="AX818" s="56"/>
      <c r="AY818" s="56"/>
      <c r="AZ818" s="56"/>
      <c r="BA818" s="56"/>
      <c r="BB818" s="56"/>
      <c r="BC818" s="58"/>
    </row>
    <row r="819" spans="1:55" ht="12.5" customHeight="1" x14ac:dyDescent="0.25">
      <c r="A819" s="1"/>
      <c r="B819" t="s">
        <v>3825</v>
      </c>
      <c r="C819" s="25" t="s">
        <v>238</v>
      </c>
      <c r="D819" s="24">
        <v>45</v>
      </c>
      <c r="E819" s="118" t="s">
        <v>41</v>
      </c>
      <c r="F819" s="43">
        <v>2016</v>
      </c>
      <c r="G819" s="44">
        <v>6.9</v>
      </c>
      <c r="H819" s="97" t="s">
        <v>3471</v>
      </c>
      <c r="I819" s="8" t="s">
        <v>247</v>
      </c>
      <c r="J819" s="8"/>
      <c r="K819" s="44">
        <v>6.9</v>
      </c>
      <c r="L819" s="97" t="s">
        <v>59</v>
      </c>
      <c r="M819" s="97" t="s">
        <v>3497</v>
      </c>
      <c r="N819" s="97" t="s">
        <v>3826</v>
      </c>
      <c r="O819" s="97" t="s">
        <v>3499</v>
      </c>
      <c r="P819" s="44">
        <v>14.17</v>
      </c>
      <c r="Q819" s="97" t="s">
        <v>3827</v>
      </c>
      <c r="R819" t="s">
        <v>3828</v>
      </c>
      <c r="S819" s="7" t="s">
        <v>5800</v>
      </c>
      <c r="T819" s="5"/>
      <c r="U819" s="5"/>
      <c r="V819" s="5"/>
      <c r="W819" s="5"/>
      <c r="X819" s="121">
        <v>117</v>
      </c>
      <c r="Y819" s="121">
        <v>1033</v>
      </c>
      <c r="Z819" s="81">
        <v>43625</v>
      </c>
      <c r="AA819" s="24" t="s">
        <v>52</v>
      </c>
      <c r="AB819" s="24" t="s">
        <v>53</v>
      </c>
      <c r="AC819" s="11" t="s">
        <v>103</v>
      </c>
      <c r="AD819" s="11" t="s">
        <v>234</v>
      </c>
      <c r="AE819" s="48"/>
      <c r="AF819" s="48"/>
      <c r="AG819" s="49"/>
      <c r="AH819" s="115"/>
      <c r="AI819" s="50" t="s">
        <v>55</v>
      </c>
      <c r="AJ819" s="50"/>
      <c r="AK819" s="50"/>
      <c r="AL819" s="50"/>
      <c r="AM819" s="50"/>
      <c r="AN819" s="52" t="s">
        <v>82</v>
      </c>
      <c r="AO819" s="52" t="s">
        <v>325</v>
      </c>
      <c r="AP819" s="52"/>
      <c r="AQ819" s="52"/>
      <c r="AR819" s="52"/>
      <c r="AS819" s="117"/>
      <c r="AT819" s="117"/>
      <c r="AU819" s="117"/>
      <c r="AV819" s="117"/>
      <c r="AW819" s="117"/>
      <c r="AX819" s="56"/>
      <c r="AY819" s="56"/>
      <c r="AZ819" s="56"/>
      <c r="BA819" s="56"/>
      <c r="BB819" s="56"/>
      <c r="BC819" s="58"/>
    </row>
    <row r="820" spans="1:55" ht="12.5" customHeight="1" x14ac:dyDescent="0.25">
      <c r="A820" s="1"/>
      <c r="B820" t="s">
        <v>3829</v>
      </c>
      <c r="C820" s="25" t="s">
        <v>238</v>
      </c>
      <c r="D820" s="24">
        <v>45</v>
      </c>
      <c r="E820" s="118" t="s">
        <v>41</v>
      </c>
      <c r="F820" s="43">
        <v>2011</v>
      </c>
      <c r="G820" s="44">
        <v>7.8659999999999997</v>
      </c>
      <c r="H820" s="97" t="s">
        <v>3811</v>
      </c>
      <c r="I820" s="8" t="s">
        <v>67</v>
      </c>
      <c r="J820" s="8" t="s">
        <v>68</v>
      </c>
      <c r="K820" s="44">
        <v>7.5</v>
      </c>
      <c r="L820" s="97" t="s">
        <v>59</v>
      </c>
      <c r="M820" s="97" t="s">
        <v>3830</v>
      </c>
      <c r="N820" s="97" t="s">
        <v>3831</v>
      </c>
      <c r="O820" s="97" t="s">
        <v>3832</v>
      </c>
      <c r="P820" s="44">
        <v>28.43</v>
      </c>
      <c r="Q820" s="25" t="s">
        <v>3833</v>
      </c>
      <c r="R820" s="97" t="s">
        <v>3834</v>
      </c>
      <c r="S820" s="295" t="s">
        <v>5801</v>
      </c>
      <c r="T820" s="119"/>
      <c r="U820" s="292">
        <v>23559437</v>
      </c>
      <c r="V820" s="292">
        <v>39214272</v>
      </c>
      <c r="W820" s="119"/>
      <c r="X820" s="121">
        <v>1944</v>
      </c>
      <c r="Y820" s="121">
        <v>3170</v>
      </c>
      <c r="Z820" s="81">
        <v>41031</v>
      </c>
      <c r="AA820" s="24" t="s">
        <v>52</v>
      </c>
      <c r="AB820" s="24" t="s">
        <v>52</v>
      </c>
      <c r="AC820" s="11" t="s">
        <v>103</v>
      </c>
      <c r="AD820" s="11" t="s">
        <v>234</v>
      </c>
      <c r="AE820" s="48"/>
      <c r="AF820" s="48"/>
      <c r="AG820" s="49"/>
      <c r="AH820" s="115"/>
      <c r="AI820" s="50" t="s">
        <v>55</v>
      </c>
      <c r="AJ820" s="50"/>
      <c r="AK820" s="50"/>
      <c r="AL820" s="50"/>
      <c r="AM820" s="50"/>
      <c r="AN820" s="52"/>
      <c r="AO820" s="52"/>
      <c r="AP820" s="52"/>
      <c r="AQ820" s="52"/>
      <c r="AR820" s="52"/>
      <c r="AS820" s="117"/>
      <c r="AT820" s="117"/>
      <c r="AU820" s="117"/>
      <c r="AV820" s="117"/>
      <c r="AW820" s="117"/>
      <c r="AX820" s="56"/>
      <c r="AY820" s="56"/>
      <c r="AZ820" s="56"/>
      <c r="BA820" s="56"/>
      <c r="BB820" s="56"/>
      <c r="BC820" s="58"/>
    </row>
    <row r="821" spans="1:55" ht="12.5" customHeight="1" x14ac:dyDescent="0.25">
      <c r="A821" s="1"/>
      <c r="B821" t="s">
        <v>3835</v>
      </c>
      <c r="C821" s="25" t="s">
        <v>238</v>
      </c>
      <c r="D821" s="24">
        <v>45</v>
      </c>
      <c r="E821" s="118" t="s">
        <v>41</v>
      </c>
      <c r="F821" s="43">
        <v>2011</v>
      </c>
      <c r="G821" s="44">
        <v>6.9</v>
      </c>
      <c r="H821" s="97" t="s">
        <v>3811</v>
      </c>
      <c r="I821" s="8" t="s">
        <v>67</v>
      </c>
      <c r="J821" s="8"/>
      <c r="K821" s="44">
        <v>6.9</v>
      </c>
      <c r="L821" s="97" t="s">
        <v>59</v>
      </c>
      <c r="M821" s="97" t="s">
        <v>3836</v>
      </c>
      <c r="N821" s="97" t="s">
        <v>3837</v>
      </c>
      <c r="O821" s="97" t="s">
        <v>3838</v>
      </c>
      <c r="P821" s="44">
        <v>20.14</v>
      </c>
      <c r="Q821" s="25" t="s">
        <v>3839</v>
      </c>
      <c r="R821" s="97"/>
      <c r="S821" s="295"/>
      <c r="T821" s="292">
        <v>800000</v>
      </c>
      <c r="U821" s="119"/>
      <c r="V821" s="119"/>
      <c r="W821" s="119"/>
      <c r="X821" s="121">
        <v>51</v>
      </c>
      <c r="Y821" s="121">
        <v>105</v>
      </c>
      <c r="Z821" s="81">
        <v>41126</v>
      </c>
      <c r="AA821" s="24" t="s">
        <v>52</v>
      </c>
      <c r="AB821" s="24" t="s">
        <v>52</v>
      </c>
      <c r="AC821" s="11" t="s">
        <v>103</v>
      </c>
      <c r="AD821" s="11" t="s">
        <v>234</v>
      </c>
      <c r="AE821" s="48"/>
      <c r="AF821" s="48"/>
      <c r="AG821" s="49"/>
      <c r="AH821" s="115"/>
      <c r="AI821" s="50" t="s">
        <v>55</v>
      </c>
      <c r="AJ821" s="50"/>
      <c r="AK821" s="50"/>
      <c r="AL821" s="50"/>
      <c r="AM821" s="50"/>
      <c r="AN821" s="52"/>
      <c r="AO821" s="52"/>
      <c r="AP821" s="52"/>
      <c r="AQ821" s="52"/>
      <c r="AR821" s="52"/>
      <c r="AS821" s="117"/>
      <c r="AT821" s="117"/>
      <c r="AU821" s="117"/>
      <c r="AV821" s="117"/>
      <c r="AW821" s="117"/>
      <c r="AX821" s="56"/>
      <c r="AY821" s="56"/>
      <c r="AZ821" s="56"/>
      <c r="BA821" s="56"/>
      <c r="BB821" s="56"/>
      <c r="BC821" s="58"/>
    </row>
    <row r="822" spans="1:55" ht="12.5" customHeight="1" x14ac:dyDescent="0.25">
      <c r="A822" s="1"/>
      <c r="B822" t="s">
        <v>3840</v>
      </c>
      <c r="C822" s="25" t="s">
        <v>238</v>
      </c>
      <c r="D822" s="24">
        <v>45</v>
      </c>
      <c r="E822" s="118" t="s">
        <v>41</v>
      </c>
      <c r="F822" s="43">
        <v>2010</v>
      </c>
      <c r="G822" s="44">
        <v>7.1669999999999998</v>
      </c>
      <c r="H822" s="97" t="s">
        <v>269</v>
      </c>
      <c r="I822" s="8" t="s">
        <v>67</v>
      </c>
      <c r="J822" s="8"/>
      <c r="K822" s="44">
        <v>6.8</v>
      </c>
      <c r="L822" s="97" t="s">
        <v>59</v>
      </c>
      <c r="M822" s="97" t="s">
        <v>3712</v>
      </c>
      <c r="N822" s="97" t="s">
        <v>3841</v>
      </c>
      <c r="O822" s="97" t="s">
        <v>3842</v>
      </c>
      <c r="P822" s="44">
        <v>20.59</v>
      </c>
      <c r="Q822" s="25" t="s">
        <v>3843</v>
      </c>
      <c r="R822" s="97" t="s">
        <v>5802</v>
      </c>
      <c r="S822" s="295"/>
      <c r="T822" s="292">
        <v>3000000</v>
      </c>
      <c r="U822" s="119"/>
      <c r="V822" s="119"/>
      <c r="W822" s="292">
        <v>144000</v>
      </c>
      <c r="X822" s="121">
        <v>196</v>
      </c>
      <c r="Y822" s="121">
        <v>304</v>
      </c>
      <c r="Z822" s="81">
        <v>41166</v>
      </c>
      <c r="AA822" s="24" t="s">
        <v>52</v>
      </c>
      <c r="AB822" s="24" t="s">
        <v>52</v>
      </c>
      <c r="AC822" s="11" t="s">
        <v>103</v>
      </c>
      <c r="AD822" s="11" t="s">
        <v>234</v>
      </c>
      <c r="AE822" s="48"/>
      <c r="AF822" s="48"/>
      <c r="AG822" s="49"/>
      <c r="AH822" s="115"/>
      <c r="AI822" s="50" t="s">
        <v>55</v>
      </c>
      <c r="AJ822" s="50"/>
      <c r="AK822" s="50"/>
      <c r="AL822" s="50"/>
      <c r="AM822" s="50"/>
      <c r="AN822" s="52"/>
      <c r="AO822" s="52"/>
      <c r="AP822" s="52"/>
      <c r="AQ822" s="52"/>
      <c r="AR822" s="52"/>
      <c r="AS822" s="117"/>
      <c r="AT822" s="117"/>
      <c r="AU822" s="117"/>
      <c r="AV822" s="117"/>
      <c r="AW822" s="117"/>
      <c r="AX822" s="56"/>
      <c r="AY822" s="56"/>
      <c r="AZ822" s="56"/>
      <c r="BA822" s="56"/>
      <c r="BB822" s="56"/>
      <c r="BC822" s="58"/>
    </row>
    <row r="823" spans="1:55" ht="12.5" customHeight="1" x14ac:dyDescent="0.25">
      <c r="A823" s="1"/>
      <c r="B823" t="s">
        <v>3844</v>
      </c>
      <c r="C823" s="25" t="s">
        <v>238</v>
      </c>
      <c r="D823" s="24">
        <v>45</v>
      </c>
      <c r="E823" s="118" t="s">
        <v>41</v>
      </c>
      <c r="F823" s="43">
        <v>2009</v>
      </c>
      <c r="G823" s="44">
        <v>8.06</v>
      </c>
      <c r="H823" s="97" t="s">
        <v>269</v>
      </c>
      <c r="I823" s="8"/>
      <c r="J823" s="8"/>
      <c r="K823" s="44">
        <v>6.7</v>
      </c>
      <c r="L823" s="97" t="s">
        <v>45</v>
      </c>
      <c r="M823" s="97" t="s">
        <v>5803</v>
      </c>
      <c r="N823" s="97" t="s">
        <v>5804</v>
      </c>
      <c r="O823" s="97" t="s">
        <v>5805</v>
      </c>
      <c r="P823" s="44">
        <v>23.28</v>
      </c>
      <c r="Q823" s="97" t="s">
        <v>3845</v>
      </c>
      <c r="R823" t="s">
        <v>3846</v>
      </c>
      <c r="S823" s="7"/>
      <c r="T823" s="5"/>
      <c r="U823" s="5"/>
      <c r="V823" s="5"/>
      <c r="W823" s="5"/>
      <c r="X823" s="121">
        <v>112</v>
      </c>
      <c r="Y823" s="121">
        <v>192</v>
      </c>
      <c r="Z823" s="81">
        <v>41356</v>
      </c>
      <c r="AA823" s="24" t="s">
        <v>52</v>
      </c>
      <c r="AB823" s="24" t="s">
        <v>52</v>
      </c>
      <c r="AC823" s="11" t="s">
        <v>103</v>
      </c>
      <c r="AD823" s="11" t="s">
        <v>234</v>
      </c>
      <c r="AE823" s="48"/>
      <c r="AF823" s="48"/>
      <c r="AG823" s="49"/>
      <c r="AH823" s="115"/>
      <c r="AI823" s="50" t="s">
        <v>55</v>
      </c>
      <c r="AJ823" s="50"/>
      <c r="AK823" s="50"/>
      <c r="AL823" s="50"/>
      <c r="AM823" s="50"/>
      <c r="AN823" s="52"/>
      <c r="AO823" s="52"/>
      <c r="AP823" s="52"/>
      <c r="AQ823" s="52"/>
      <c r="AR823" s="52"/>
      <c r="AS823" s="117"/>
      <c r="AT823" s="117"/>
      <c r="AU823" s="117"/>
      <c r="AV823" s="117"/>
      <c r="AW823" s="117"/>
      <c r="AX823" s="56"/>
      <c r="AY823" s="56"/>
      <c r="AZ823" s="56"/>
      <c r="BA823" s="56"/>
      <c r="BB823" s="56"/>
      <c r="BC823" s="58"/>
    </row>
    <row r="824" spans="1:55" ht="12.5" customHeight="1" x14ac:dyDescent="0.25">
      <c r="A824" s="1"/>
      <c r="B824" s="41" t="s">
        <v>3847</v>
      </c>
      <c r="C824" s="25" t="s">
        <v>238</v>
      </c>
      <c r="D824" s="24">
        <v>45</v>
      </c>
      <c r="E824" s="120" t="s">
        <v>41</v>
      </c>
      <c r="F824" s="43">
        <v>2013</v>
      </c>
      <c r="G824" s="44"/>
      <c r="H824" s="97" t="s">
        <v>269</v>
      </c>
      <c r="I824" s="8"/>
      <c r="J824" s="8"/>
      <c r="K824" s="44"/>
      <c r="L824" s="97" t="s">
        <v>240</v>
      </c>
      <c r="M824" s="97" t="s">
        <v>3611</v>
      </c>
      <c r="N824" s="97"/>
      <c r="O824" s="97"/>
      <c r="P824" s="44">
        <v>23.82</v>
      </c>
      <c r="Q824" s="97" t="s">
        <v>3848</v>
      </c>
      <c r="R824" s="97" t="s">
        <v>3849</v>
      </c>
      <c r="S824" s="295"/>
      <c r="T824" s="119"/>
      <c r="U824" s="119"/>
      <c r="V824" s="119"/>
      <c r="W824" s="119"/>
      <c r="X824" s="121">
        <v>114</v>
      </c>
      <c r="Y824" s="119"/>
      <c r="Z824" s="81">
        <v>42145</v>
      </c>
      <c r="AA824" s="24" t="s">
        <v>52</v>
      </c>
      <c r="AB824" s="24" t="s">
        <v>53</v>
      </c>
      <c r="AC824" s="11" t="s">
        <v>103</v>
      </c>
      <c r="AD824" s="11" t="s">
        <v>234</v>
      </c>
      <c r="AE824" s="48"/>
      <c r="AF824" s="48"/>
      <c r="AG824" s="49"/>
      <c r="AH824" s="115"/>
      <c r="AI824" s="50" t="s">
        <v>55</v>
      </c>
      <c r="AJ824" s="50"/>
      <c r="AK824" s="50"/>
      <c r="AL824" s="50"/>
      <c r="AM824" s="50"/>
      <c r="AN824" s="52"/>
      <c r="AO824" s="52"/>
      <c r="AP824" s="52"/>
      <c r="AQ824" s="52"/>
      <c r="AR824" s="52"/>
      <c r="AS824" s="117"/>
      <c r="AT824" s="117"/>
      <c r="AU824" s="117"/>
      <c r="AV824" s="117"/>
      <c r="AW824" s="117"/>
      <c r="AX824" s="56"/>
      <c r="AY824" s="56"/>
      <c r="AZ824" s="56"/>
      <c r="BA824" s="56"/>
      <c r="BB824" s="56"/>
      <c r="BC824" s="58"/>
    </row>
    <row r="825" spans="1:55" ht="12.5" customHeight="1" x14ac:dyDescent="0.25">
      <c r="A825" s="1"/>
      <c r="B825" t="s">
        <v>3850</v>
      </c>
      <c r="C825" s="25" t="s">
        <v>238</v>
      </c>
      <c r="D825" s="24">
        <v>45</v>
      </c>
      <c r="E825" s="118" t="s">
        <v>41</v>
      </c>
      <c r="F825" s="43">
        <v>2016</v>
      </c>
      <c r="G825" s="44">
        <v>7.6</v>
      </c>
      <c r="H825" s="97" t="s">
        <v>269</v>
      </c>
      <c r="I825" s="8" t="s">
        <v>247</v>
      </c>
      <c r="J825" s="8"/>
      <c r="K825" s="44">
        <v>7.6</v>
      </c>
      <c r="L825" s="97" t="s">
        <v>3851</v>
      </c>
      <c r="M825" s="97" t="s">
        <v>3852</v>
      </c>
      <c r="N825" s="97" t="s">
        <v>3853</v>
      </c>
      <c r="O825" s="97" t="s">
        <v>3854</v>
      </c>
      <c r="P825" s="44">
        <v>26.66</v>
      </c>
      <c r="Q825" s="97" t="s">
        <v>3855</v>
      </c>
      <c r="R825" t="s">
        <v>3856</v>
      </c>
      <c r="S825" s="7"/>
      <c r="T825" s="5"/>
      <c r="U825" s="5"/>
      <c r="V825" s="5"/>
      <c r="W825" s="5"/>
      <c r="X825" s="121">
        <v>121</v>
      </c>
      <c r="Y825" s="121">
        <v>86</v>
      </c>
      <c r="Z825" s="81">
        <v>43369</v>
      </c>
      <c r="AA825" s="24" t="s">
        <v>52</v>
      </c>
      <c r="AB825" s="24" t="s">
        <v>53</v>
      </c>
      <c r="AC825" s="11" t="s">
        <v>103</v>
      </c>
      <c r="AD825" s="11" t="s">
        <v>234</v>
      </c>
      <c r="AE825" s="48"/>
      <c r="AF825" s="48"/>
      <c r="AG825" s="49"/>
      <c r="AH825" s="115"/>
      <c r="AI825" s="50" t="s">
        <v>55</v>
      </c>
      <c r="AJ825" s="50"/>
      <c r="AK825" s="50"/>
      <c r="AL825" s="50"/>
      <c r="AM825" s="50"/>
      <c r="AN825" s="52"/>
      <c r="AO825" s="52"/>
      <c r="AP825" s="52"/>
      <c r="AQ825" s="52"/>
      <c r="AR825" s="52"/>
      <c r="AS825" s="117"/>
      <c r="AT825" s="117"/>
      <c r="AU825" s="117"/>
      <c r="AV825" s="117"/>
      <c r="AW825" s="117"/>
      <c r="AX825" s="56"/>
      <c r="AY825" s="56"/>
      <c r="AZ825" s="56"/>
      <c r="BA825" s="56"/>
      <c r="BB825" s="56"/>
      <c r="BC825" s="58"/>
    </row>
    <row r="826" spans="1:55" ht="12.5" customHeight="1" x14ac:dyDescent="0.25">
      <c r="A826" s="1"/>
      <c r="B826" t="s">
        <v>3857</v>
      </c>
      <c r="C826" s="25" t="s">
        <v>238</v>
      </c>
      <c r="D826" s="24">
        <v>45</v>
      </c>
      <c r="E826" s="120" t="s">
        <v>41</v>
      </c>
      <c r="F826" s="43">
        <v>2007</v>
      </c>
      <c r="G826" s="44">
        <v>6</v>
      </c>
      <c r="H826" s="97" t="s">
        <v>3471</v>
      </c>
      <c r="I826" s="8" t="s">
        <v>67</v>
      </c>
      <c r="J826" s="8"/>
      <c r="K826" s="44">
        <v>6</v>
      </c>
      <c r="L826" s="97" t="s">
        <v>59</v>
      </c>
      <c r="M826" s="97" t="s">
        <v>3858</v>
      </c>
      <c r="N826" s="97" t="s">
        <v>3859</v>
      </c>
      <c r="O826" s="97" t="s">
        <v>3860</v>
      </c>
      <c r="P826" s="44">
        <v>7.18</v>
      </c>
      <c r="Q826" s="97" t="s">
        <v>3861</v>
      </c>
      <c r="R826" s="97" t="s">
        <v>3862</v>
      </c>
      <c r="S826" s="295"/>
      <c r="T826" s="119"/>
      <c r="U826" s="119"/>
      <c r="V826" s="119"/>
      <c r="W826" s="119"/>
      <c r="X826" s="121">
        <v>12</v>
      </c>
      <c r="Y826" s="121">
        <v>15</v>
      </c>
      <c r="Z826" s="81">
        <v>44089</v>
      </c>
      <c r="AA826" s="24" t="s">
        <v>52</v>
      </c>
      <c r="AB826" s="24" t="s">
        <v>53</v>
      </c>
      <c r="AC826" s="11" t="s">
        <v>103</v>
      </c>
      <c r="AD826" s="11" t="s">
        <v>234</v>
      </c>
      <c r="AE826" s="48"/>
      <c r="AF826" s="48"/>
      <c r="AG826" s="49"/>
      <c r="AH826" s="115"/>
      <c r="AI826" s="50" t="s">
        <v>55</v>
      </c>
      <c r="AJ826" s="50"/>
      <c r="AK826" s="50"/>
      <c r="AL826" s="50"/>
      <c r="AM826" s="50"/>
      <c r="AN826" s="52"/>
      <c r="AO826" s="52"/>
      <c r="AP826" s="52"/>
      <c r="AQ826" s="52"/>
      <c r="AR826" s="52"/>
      <c r="AS826" s="117"/>
      <c r="AT826" s="117"/>
      <c r="AU826" s="117"/>
      <c r="AV826" s="117"/>
      <c r="AW826" s="117"/>
      <c r="AX826" s="56"/>
      <c r="AY826" s="56"/>
      <c r="AZ826" s="56"/>
      <c r="BA826" s="56"/>
      <c r="BB826" s="56"/>
      <c r="BC826" s="58"/>
    </row>
    <row r="827" spans="1:55" ht="12.5" customHeight="1" x14ac:dyDescent="0.25">
      <c r="A827" s="1"/>
      <c r="B827" s="79" t="s">
        <v>3863</v>
      </c>
      <c r="C827" s="25" t="s">
        <v>238</v>
      </c>
      <c r="D827" s="24">
        <v>45</v>
      </c>
      <c r="E827" s="118" t="s">
        <v>41</v>
      </c>
      <c r="F827" s="43">
        <v>2011</v>
      </c>
      <c r="G827" s="44">
        <v>6.7</v>
      </c>
      <c r="H827" s="97" t="s">
        <v>269</v>
      </c>
      <c r="I827" s="8" t="s">
        <v>121</v>
      </c>
      <c r="J827" s="8"/>
      <c r="K827" s="44">
        <v>6.7</v>
      </c>
      <c r="L827" s="97" t="s">
        <v>898</v>
      </c>
      <c r="M827" s="97" t="s">
        <v>3712</v>
      </c>
      <c r="N827" s="97"/>
      <c r="O827" s="97" t="s">
        <v>3864</v>
      </c>
      <c r="P827" s="44">
        <v>15.5</v>
      </c>
      <c r="Q827" t="s">
        <v>3865</v>
      </c>
      <c r="R827" s="97"/>
      <c r="S827" s="295"/>
      <c r="T827" s="119"/>
      <c r="U827" s="119"/>
      <c r="V827" s="119"/>
      <c r="W827" s="119"/>
      <c r="X827" s="121">
        <v>40</v>
      </c>
      <c r="Y827" s="121">
        <v>91</v>
      </c>
      <c r="Z827" s="81">
        <v>41356</v>
      </c>
      <c r="AA827" s="24" t="s">
        <v>52</v>
      </c>
      <c r="AB827" s="24" t="s">
        <v>52</v>
      </c>
      <c r="AC827" s="11" t="s">
        <v>103</v>
      </c>
      <c r="AD827" s="11" t="s">
        <v>234</v>
      </c>
      <c r="AE827" s="48"/>
      <c r="AF827" s="48"/>
      <c r="AG827" s="49"/>
      <c r="AH827" s="115"/>
      <c r="AI827" s="50" t="s">
        <v>55</v>
      </c>
      <c r="AJ827" s="50"/>
      <c r="AK827" s="50"/>
      <c r="AL827" s="50"/>
      <c r="AM827" s="50"/>
      <c r="AN827" s="52"/>
      <c r="AO827" s="52"/>
      <c r="AP827" s="52"/>
      <c r="AQ827" s="52"/>
      <c r="AR827" s="52"/>
      <c r="AS827" s="117"/>
      <c r="AT827" s="117"/>
      <c r="AU827" s="117"/>
      <c r="AV827" s="117"/>
      <c r="AW827" s="117"/>
      <c r="AX827" s="56"/>
      <c r="AY827" s="56"/>
      <c r="AZ827" s="56"/>
      <c r="BA827" s="56"/>
      <c r="BB827" s="56"/>
      <c r="BC827" s="58"/>
    </row>
    <row r="828" spans="1:55" ht="12.5" customHeight="1" x14ac:dyDescent="0.25">
      <c r="A828" s="1"/>
      <c r="B828" t="s">
        <v>3866</v>
      </c>
      <c r="C828" s="25" t="s">
        <v>238</v>
      </c>
      <c r="D828" s="24">
        <v>45</v>
      </c>
      <c r="E828" s="118" t="s">
        <v>41</v>
      </c>
      <c r="F828" s="43">
        <v>2013</v>
      </c>
      <c r="G828" s="44">
        <v>7.2889999999999997</v>
      </c>
      <c r="H828" s="97" t="s">
        <v>3471</v>
      </c>
      <c r="I828" s="8"/>
      <c r="J828" s="8"/>
      <c r="K828" s="44">
        <v>7.6</v>
      </c>
      <c r="L828" s="97" t="s">
        <v>59</v>
      </c>
      <c r="M828" s="97" t="s">
        <v>3867</v>
      </c>
      <c r="N828" s="97" t="s">
        <v>5806</v>
      </c>
      <c r="O828" s="97" t="s">
        <v>3868</v>
      </c>
      <c r="P828" s="44">
        <v>15.67</v>
      </c>
      <c r="Q828" s="97" t="s">
        <v>3869</v>
      </c>
      <c r="R828" s="97"/>
      <c r="S828" s="295"/>
      <c r="T828" s="119"/>
      <c r="U828" s="119"/>
      <c r="V828" s="119"/>
      <c r="W828" s="119"/>
      <c r="X828" s="121">
        <v>230</v>
      </c>
      <c r="Y828" s="121">
        <v>841</v>
      </c>
      <c r="Z828" s="81">
        <v>43220</v>
      </c>
      <c r="AA828" s="24" t="s">
        <v>52</v>
      </c>
      <c r="AB828" s="24" t="s">
        <v>52</v>
      </c>
      <c r="AC828" s="11" t="s">
        <v>103</v>
      </c>
      <c r="AD828" s="11" t="s">
        <v>234</v>
      </c>
      <c r="AE828" s="48"/>
      <c r="AF828" s="48"/>
      <c r="AG828" s="49"/>
      <c r="AH828" s="115"/>
      <c r="AI828" s="50" t="s">
        <v>55</v>
      </c>
      <c r="AJ828" s="50"/>
      <c r="AK828" s="50"/>
      <c r="AL828" s="50"/>
      <c r="AM828" s="50"/>
      <c r="AN828" s="52"/>
      <c r="AO828" s="52"/>
      <c r="AP828" s="52"/>
      <c r="AQ828" s="52"/>
      <c r="AR828" s="52"/>
      <c r="AS828" s="117"/>
      <c r="AT828" s="117"/>
      <c r="AU828" s="117"/>
      <c r="AV828" s="117"/>
      <c r="AW828" s="117"/>
      <c r="AX828" s="56"/>
      <c r="AY828" s="56"/>
      <c r="AZ828" s="56"/>
      <c r="BA828" s="56"/>
      <c r="BB828" s="56"/>
      <c r="BC828" s="58"/>
    </row>
    <row r="829" spans="1:55" ht="12.5" customHeight="1" x14ac:dyDescent="0.25">
      <c r="A829" s="1"/>
      <c r="B829" t="s">
        <v>3870</v>
      </c>
      <c r="C829" s="25" t="s">
        <v>238</v>
      </c>
      <c r="D829" s="24">
        <v>45</v>
      </c>
      <c r="E829" s="118" t="s">
        <v>41</v>
      </c>
      <c r="F829" s="43">
        <v>2006</v>
      </c>
      <c r="G829" s="44">
        <v>7.8659999999999997</v>
      </c>
      <c r="H829" s="97" t="s">
        <v>269</v>
      </c>
      <c r="I829" s="8" t="s">
        <v>67</v>
      </c>
      <c r="J829" s="8" t="s">
        <v>68</v>
      </c>
      <c r="K829" s="44">
        <v>7.5</v>
      </c>
      <c r="L829" s="97" t="s">
        <v>449</v>
      </c>
      <c r="M829" s="97" t="s">
        <v>3641</v>
      </c>
      <c r="N829" s="97" t="s">
        <v>3871</v>
      </c>
      <c r="O829" s="97" t="s">
        <v>3777</v>
      </c>
      <c r="P829" s="44">
        <v>16.38</v>
      </c>
      <c r="Q829" s="25" t="s">
        <v>3872</v>
      </c>
      <c r="R829" s="97"/>
      <c r="S829" s="295"/>
      <c r="T829" s="119"/>
      <c r="U829" s="292">
        <v>43335304</v>
      </c>
      <c r="V829" s="292">
        <v>82227753</v>
      </c>
      <c r="W829" s="119"/>
      <c r="X829" s="121">
        <v>1530</v>
      </c>
      <c r="Y829" s="121">
        <v>1878</v>
      </c>
      <c r="Z829" s="81">
        <v>40452</v>
      </c>
      <c r="AA829" s="24" t="s">
        <v>52</v>
      </c>
      <c r="AB829" s="24" t="s">
        <v>52</v>
      </c>
      <c r="AC829" s="11" t="s">
        <v>103</v>
      </c>
      <c r="AD829" s="11" t="s">
        <v>234</v>
      </c>
      <c r="AE829" s="48"/>
      <c r="AF829" s="48"/>
      <c r="AG829" s="49"/>
      <c r="AH829" s="115"/>
      <c r="AI829" s="50" t="s">
        <v>55</v>
      </c>
      <c r="AJ829" s="50"/>
      <c r="AK829" s="50"/>
      <c r="AL829" s="50"/>
      <c r="AM829" s="50"/>
      <c r="AN829" s="52"/>
      <c r="AO829" s="52"/>
      <c r="AP829" s="52"/>
      <c r="AQ829" s="52"/>
      <c r="AR829" s="52"/>
      <c r="AS829" s="117"/>
      <c r="AT829" s="117"/>
      <c r="AU829" s="117"/>
      <c r="AV829" s="117"/>
      <c r="AW829" s="117"/>
      <c r="AX829" s="56"/>
      <c r="AY829" s="56"/>
      <c r="AZ829" s="56"/>
      <c r="BA829" s="56"/>
      <c r="BB829" s="56"/>
      <c r="BC829" s="58"/>
    </row>
    <row r="830" spans="1:55" ht="12.5" customHeight="1" x14ac:dyDescent="0.25">
      <c r="A830" s="1"/>
      <c r="B830" t="s">
        <v>3873</v>
      </c>
      <c r="C830" s="25" t="s">
        <v>238</v>
      </c>
      <c r="D830" s="24">
        <v>45</v>
      </c>
      <c r="E830" s="118" t="s">
        <v>41</v>
      </c>
      <c r="F830" s="43">
        <v>2011</v>
      </c>
      <c r="G830" s="44">
        <v>5.9080000000000004</v>
      </c>
      <c r="H830" s="97" t="s">
        <v>251</v>
      </c>
      <c r="I830" s="8" t="s">
        <v>121</v>
      </c>
      <c r="J830" s="8"/>
      <c r="K830" s="44">
        <v>5.5</v>
      </c>
      <c r="L830" s="97" t="s">
        <v>334</v>
      </c>
      <c r="M830" s="97" t="s">
        <v>3874</v>
      </c>
      <c r="N830" s="97" t="s">
        <v>3875</v>
      </c>
      <c r="O830" s="97" t="s">
        <v>4412</v>
      </c>
      <c r="P830" s="44">
        <v>22.63</v>
      </c>
      <c r="Q830" s="25" t="s">
        <v>3876</v>
      </c>
      <c r="R830" s="25" t="s">
        <v>3877</v>
      </c>
      <c r="S830" s="7" t="s">
        <v>5807</v>
      </c>
      <c r="T830" s="5"/>
      <c r="U830" s="5"/>
      <c r="V830" s="5"/>
      <c r="W830" s="292">
        <v>928741</v>
      </c>
      <c r="X830" s="121">
        <v>11717</v>
      </c>
      <c r="Y830" s="121">
        <v>924</v>
      </c>
      <c r="Z830" s="81">
        <v>41104</v>
      </c>
      <c r="AA830" s="24" t="s">
        <v>52</v>
      </c>
      <c r="AB830" s="24" t="s">
        <v>52</v>
      </c>
      <c r="AC830" s="11" t="s">
        <v>103</v>
      </c>
      <c r="AD830" s="11" t="s">
        <v>234</v>
      </c>
      <c r="AE830" s="48"/>
      <c r="AF830" s="48"/>
      <c r="AG830" s="49"/>
      <c r="AH830" s="115"/>
      <c r="AI830" s="50" t="s">
        <v>55</v>
      </c>
      <c r="AJ830" s="50"/>
      <c r="AK830" s="50"/>
      <c r="AL830" s="50"/>
      <c r="AM830" s="50"/>
      <c r="AN830" s="52"/>
      <c r="AO830" s="52"/>
      <c r="AP830" s="52"/>
      <c r="AQ830" s="52"/>
      <c r="AR830" s="52"/>
      <c r="AS830" s="117"/>
      <c r="AT830" s="117"/>
      <c r="AU830" s="117"/>
      <c r="AV830" s="117"/>
      <c r="AW830" s="117"/>
      <c r="AX830" s="56"/>
      <c r="AY830" s="56"/>
      <c r="AZ830" s="56"/>
      <c r="BA830" s="56"/>
      <c r="BB830" s="56"/>
      <c r="BC830" s="58"/>
    </row>
    <row r="831" spans="1:55" ht="12.5" customHeight="1" x14ac:dyDescent="0.25">
      <c r="A831" s="1"/>
      <c r="B831" t="s">
        <v>3878</v>
      </c>
      <c r="C831" s="25" t="s">
        <v>238</v>
      </c>
      <c r="D831" s="24">
        <v>45</v>
      </c>
      <c r="E831" s="118" t="s">
        <v>41</v>
      </c>
      <c r="F831" s="43">
        <v>2010</v>
      </c>
      <c r="G831" s="44">
        <v>7.625</v>
      </c>
      <c r="H831" s="97" t="s">
        <v>269</v>
      </c>
      <c r="I831" s="8" t="s">
        <v>67</v>
      </c>
      <c r="J831" s="8" t="s">
        <v>68</v>
      </c>
      <c r="K831" s="44">
        <v>7.6</v>
      </c>
      <c r="L831" s="97" t="s">
        <v>59</v>
      </c>
      <c r="M831" s="97" t="s">
        <v>3690</v>
      </c>
      <c r="N831" s="97" t="s">
        <v>5808</v>
      </c>
      <c r="O831" s="97" t="s">
        <v>3879</v>
      </c>
      <c r="P831" s="44">
        <v>23.27</v>
      </c>
      <c r="Q831" s="25" t="s">
        <v>3880</v>
      </c>
      <c r="R831" s="97"/>
      <c r="S831" s="295"/>
      <c r="T831" s="119"/>
      <c r="U831" s="292">
        <v>44002247</v>
      </c>
      <c r="V831" s="292">
        <v>45302580</v>
      </c>
      <c r="W831" s="119"/>
      <c r="X831" s="121">
        <v>3824</v>
      </c>
      <c r="Y831" s="121">
        <v>4594</v>
      </c>
      <c r="Z831" s="81">
        <v>40668</v>
      </c>
      <c r="AA831" s="24" t="s">
        <v>52</v>
      </c>
      <c r="AB831" s="24" t="s">
        <v>52</v>
      </c>
      <c r="AC831" s="11" t="s">
        <v>103</v>
      </c>
      <c r="AD831" s="11" t="s">
        <v>234</v>
      </c>
      <c r="AE831" s="48"/>
      <c r="AF831" s="48"/>
      <c r="AG831" s="49"/>
      <c r="AH831" s="115"/>
      <c r="AI831" s="50" t="s">
        <v>55</v>
      </c>
      <c r="AJ831" s="50"/>
      <c r="AK831" s="50"/>
      <c r="AL831" s="50"/>
      <c r="AM831" s="50"/>
      <c r="AN831" s="52"/>
      <c r="AO831" s="52"/>
      <c r="AP831" s="52"/>
      <c r="AQ831" s="52"/>
      <c r="AR831" s="52"/>
      <c r="AS831" s="117"/>
      <c r="AT831" s="117"/>
      <c r="AU831" s="117"/>
      <c r="AV831" s="117"/>
      <c r="AW831" s="117"/>
      <c r="AX831" s="56"/>
      <c r="AY831" s="56"/>
      <c r="AZ831" s="56"/>
      <c r="BA831" s="56"/>
      <c r="BB831" s="56"/>
      <c r="BC831" s="58"/>
    </row>
    <row r="832" spans="1:55" ht="12.5" customHeight="1" x14ac:dyDescent="0.25">
      <c r="A832" s="1"/>
      <c r="B832" t="s">
        <v>3881</v>
      </c>
      <c r="C832" s="25" t="s">
        <v>238</v>
      </c>
      <c r="D832" s="24">
        <v>45</v>
      </c>
      <c r="E832" s="118" t="s">
        <v>41</v>
      </c>
      <c r="F832" s="43">
        <v>2012</v>
      </c>
      <c r="G832" s="44"/>
      <c r="H832" s="97" t="s">
        <v>269</v>
      </c>
      <c r="I832" s="8" t="s">
        <v>67</v>
      </c>
      <c r="J832" s="8"/>
      <c r="K832" s="44"/>
      <c r="L832" s="97" t="s">
        <v>59</v>
      </c>
      <c r="M832" s="97" t="s">
        <v>3882</v>
      </c>
      <c r="N832" s="97"/>
      <c r="O832" s="97"/>
      <c r="P832" s="44">
        <v>16.53</v>
      </c>
      <c r="Q832" s="97" t="s">
        <v>3883</v>
      </c>
      <c r="R832" s="97" t="s">
        <v>3884</v>
      </c>
      <c r="S832" s="295"/>
      <c r="T832" s="119"/>
      <c r="U832" s="119"/>
      <c r="V832" s="119"/>
      <c r="W832" s="119"/>
      <c r="X832" s="121">
        <v>31</v>
      </c>
      <c r="Y832" s="119"/>
      <c r="Z832" s="81">
        <v>41541</v>
      </c>
      <c r="AA832" s="24" t="s">
        <v>52</v>
      </c>
      <c r="AB832" s="24" t="s">
        <v>52</v>
      </c>
      <c r="AC832" s="11" t="s">
        <v>103</v>
      </c>
      <c r="AD832" s="11" t="s">
        <v>234</v>
      </c>
      <c r="AE832" s="48"/>
      <c r="AF832" s="48"/>
      <c r="AG832" s="49"/>
      <c r="AH832" s="115"/>
      <c r="AI832" s="50" t="s">
        <v>55</v>
      </c>
      <c r="AJ832" s="50"/>
      <c r="AK832" s="50"/>
      <c r="AL832" s="50"/>
      <c r="AM832" s="50"/>
      <c r="AN832" s="52"/>
      <c r="AO832" s="52"/>
      <c r="AP832" s="52"/>
      <c r="AQ832" s="52"/>
      <c r="AR832" s="52"/>
      <c r="AS832" s="117"/>
      <c r="AT832" s="117"/>
      <c r="AU832" s="117"/>
      <c r="AV832" s="117"/>
      <c r="AW832" s="117"/>
      <c r="AX832" s="56"/>
      <c r="AY832" s="56"/>
      <c r="AZ832" s="56"/>
      <c r="BA832" s="56"/>
      <c r="BB832" s="56"/>
      <c r="BC832" s="58"/>
    </row>
    <row r="833" spans="1:55" ht="12.5" customHeight="1" x14ac:dyDescent="0.25">
      <c r="A833" s="1"/>
      <c r="B833" t="s">
        <v>3885</v>
      </c>
      <c r="C833" s="25" t="s">
        <v>238</v>
      </c>
      <c r="D833" s="24">
        <v>45</v>
      </c>
      <c r="E833" s="118" t="s">
        <v>41</v>
      </c>
      <c r="F833" s="43">
        <v>2010</v>
      </c>
      <c r="G833" s="44">
        <v>6.3259999999999996</v>
      </c>
      <c r="H833" s="97" t="s">
        <v>2246</v>
      </c>
      <c r="I833" s="8" t="s">
        <v>121</v>
      </c>
      <c r="J833" s="8" t="s">
        <v>150</v>
      </c>
      <c r="K833" s="44">
        <v>7</v>
      </c>
      <c r="L833" s="97" t="s">
        <v>1244</v>
      </c>
      <c r="M833" s="97" t="s">
        <v>3886</v>
      </c>
      <c r="N833" s="97" t="s">
        <v>5809</v>
      </c>
      <c r="O833" s="97" t="s">
        <v>5810</v>
      </c>
      <c r="P833" s="44">
        <v>27.07</v>
      </c>
      <c r="Q833" s="25" t="s">
        <v>3887</v>
      </c>
      <c r="R833" s="97"/>
      <c r="S833" s="295" t="s">
        <v>5811</v>
      </c>
      <c r="T833" s="119"/>
      <c r="U833" s="119"/>
      <c r="V833" s="119"/>
      <c r="W833" s="292">
        <v>49472</v>
      </c>
      <c r="X833" s="121">
        <v>531</v>
      </c>
      <c r="Y833" s="121">
        <v>521</v>
      </c>
      <c r="Z833" s="81">
        <v>40535</v>
      </c>
      <c r="AA833" s="24" t="s">
        <v>52</v>
      </c>
      <c r="AB833" s="24" t="s">
        <v>53</v>
      </c>
      <c r="AC833" s="11" t="s">
        <v>103</v>
      </c>
      <c r="AD833" s="11" t="s">
        <v>234</v>
      </c>
      <c r="AE833" s="48"/>
      <c r="AF833" s="48"/>
      <c r="AG833" s="49"/>
      <c r="AH833" s="115"/>
      <c r="AI833" s="50" t="s">
        <v>55</v>
      </c>
      <c r="AJ833" s="50"/>
      <c r="AK833" s="50"/>
      <c r="AL833" s="50"/>
      <c r="AM833" s="50"/>
      <c r="AN833" s="52"/>
      <c r="AO833" s="52"/>
      <c r="AP833" s="52"/>
      <c r="AQ833" s="52"/>
      <c r="AR833" s="52"/>
      <c r="AS833" s="117"/>
      <c r="AT833" s="117"/>
      <c r="AU833" s="117"/>
      <c r="AV833" s="117"/>
      <c r="AW833" s="117"/>
      <c r="AX833" s="56"/>
      <c r="AY833" s="56"/>
      <c r="AZ833" s="56"/>
      <c r="BA833" s="56"/>
      <c r="BB833" s="56"/>
      <c r="BC833" s="58"/>
    </row>
    <row r="834" spans="1:55" ht="12.5" customHeight="1" x14ac:dyDescent="0.25">
      <c r="A834" s="1"/>
      <c r="B834" t="s">
        <v>3888</v>
      </c>
      <c r="C834" s="25" t="s">
        <v>238</v>
      </c>
      <c r="D834" s="24">
        <v>45</v>
      </c>
      <c r="E834" s="24" t="s">
        <v>3138</v>
      </c>
      <c r="F834" s="43">
        <v>2013</v>
      </c>
      <c r="G834" s="44">
        <v>6.6</v>
      </c>
      <c r="H834" s="97" t="s">
        <v>269</v>
      </c>
      <c r="I834" s="8" t="s">
        <v>247</v>
      </c>
      <c r="J834" s="8"/>
      <c r="K834" s="44"/>
      <c r="L834" s="97" t="s">
        <v>59</v>
      </c>
      <c r="M834" s="97" t="s">
        <v>3889</v>
      </c>
      <c r="N834" s="97"/>
      <c r="O834" s="97" t="s">
        <v>625</v>
      </c>
      <c r="P834" s="44">
        <v>21.75</v>
      </c>
      <c r="Q834" s="97" t="s">
        <v>3890</v>
      </c>
      <c r="R834" s="97" t="s">
        <v>3891</v>
      </c>
      <c r="S834" s="295"/>
      <c r="T834" s="119"/>
      <c r="U834" s="119"/>
      <c r="V834" s="119"/>
      <c r="W834" s="119"/>
      <c r="X834" s="119"/>
      <c r="Y834" s="119"/>
      <c r="Z834" s="81">
        <v>41660</v>
      </c>
      <c r="AA834" s="24" t="s">
        <v>52</v>
      </c>
      <c r="AB834" s="24" t="s">
        <v>52</v>
      </c>
      <c r="AC834" s="11" t="s">
        <v>103</v>
      </c>
      <c r="AD834" s="11" t="s">
        <v>234</v>
      </c>
      <c r="AE834" s="48"/>
      <c r="AF834" s="48"/>
      <c r="AG834" s="49"/>
      <c r="AH834" s="115"/>
      <c r="AI834" s="50" t="s">
        <v>55</v>
      </c>
      <c r="AJ834" s="50"/>
      <c r="AK834" s="50"/>
      <c r="AL834" s="50"/>
      <c r="AM834" s="50"/>
      <c r="AN834" s="52"/>
      <c r="AO834" s="52"/>
      <c r="AP834" s="52"/>
      <c r="AQ834" s="52"/>
      <c r="AR834" s="52"/>
      <c r="AS834" s="117"/>
      <c r="AT834" s="117"/>
      <c r="AU834" s="117"/>
      <c r="AV834" s="117"/>
      <c r="AW834" s="117"/>
      <c r="AX834" s="56"/>
      <c r="AY834" s="56"/>
      <c r="AZ834" s="56"/>
      <c r="BA834" s="56"/>
      <c r="BB834" s="56"/>
      <c r="BC834" s="58"/>
    </row>
    <row r="835" spans="1:55" ht="12.5" customHeight="1" x14ac:dyDescent="0.25">
      <c r="A835" s="1"/>
      <c r="B835" t="s">
        <v>3892</v>
      </c>
      <c r="C835" s="25" t="s">
        <v>238</v>
      </c>
      <c r="D835" s="24">
        <v>45</v>
      </c>
      <c r="E835" s="118" t="s">
        <v>41</v>
      </c>
      <c r="F835" s="43">
        <v>2012</v>
      </c>
      <c r="G835" s="44"/>
      <c r="H835" s="97" t="s">
        <v>269</v>
      </c>
      <c r="I835" s="8" t="s">
        <v>67</v>
      </c>
      <c r="J835" s="8"/>
      <c r="K835" s="44"/>
      <c r="L835" s="97" t="s">
        <v>240</v>
      </c>
      <c r="M835" s="97" t="s">
        <v>3893</v>
      </c>
      <c r="N835" s="97"/>
      <c r="O835" s="97"/>
      <c r="P835" s="44">
        <v>15.22</v>
      </c>
      <c r="Q835" s="97" t="s">
        <v>3894</v>
      </c>
      <c r="R835" s="97" t="s">
        <v>3895</v>
      </c>
      <c r="S835" s="295"/>
      <c r="T835" s="119"/>
      <c r="U835" s="119"/>
      <c r="V835" s="119"/>
      <c r="W835" s="119"/>
      <c r="X835" s="121">
        <v>32</v>
      </c>
      <c r="Y835" s="119"/>
      <c r="Z835" s="81">
        <v>41541</v>
      </c>
      <c r="AA835" s="24" t="s">
        <v>52</v>
      </c>
      <c r="AB835" s="24" t="s">
        <v>52</v>
      </c>
      <c r="AC835" s="11" t="s">
        <v>103</v>
      </c>
      <c r="AD835" s="11" t="s">
        <v>234</v>
      </c>
      <c r="AE835" s="48"/>
      <c r="AF835" s="48"/>
      <c r="AG835" s="49"/>
      <c r="AH835" s="115"/>
      <c r="AI835" s="50" t="s">
        <v>55</v>
      </c>
      <c r="AJ835" s="50"/>
      <c r="AK835" s="50"/>
      <c r="AL835" s="50"/>
      <c r="AM835" s="50"/>
      <c r="AN835" s="52"/>
      <c r="AO835" s="52"/>
      <c r="AP835" s="52"/>
      <c r="AQ835" s="52"/>
      <c r="AR835" s="52"/>
      <c r="AS835" s="117"/>
      <c r="AT835" s="117"/>
      <c r="AU835" s="117"/>
      <c r="AV835" s="117"/>
      <c r="AW835" s="117"/>
      <c r="AX835" s="56"/>
      <c r="AY835" s="56"/>
      <c r="AZ835" s="56"/>
      <c r="BA835" s="56"/>
      <c r="BB835" s="56"/>
      <c r="BC835" s="58"/>
    </row>
    <row r="836" spans="1:55" ht="12.5" customHeight="1" x14ac:dyDescent="0.25">
      <c r="A836" s="1"/>
      <c r="B836" s="79" t="s">
        <v>3896</v>
      </c>
      <c r="C836" s="25" t="s">
        <v>238</v>
      </c>
      <c r="D836" s="24">
        <v>45</v>
      </c>
      <c r="E836" s="120" t="s">
        <v>41</v>
      </c>
      <c r="F836" s="43">
        <v>2012</v>
      </c>
      <c r="G836" s="44">
        <v>7.8620000000000001</v>
      </c>
      <c r="H836" s="97" t="s">
        <v>269</v>
      </c>
      <c r="I836" s="8" t="s">
        <v>247</v>
      </c>
      <c r="J836" s="8"/>
      <c r="K836" s="44">
        <v>7.2</v>
      </c>
      <c r="L836" s="97" t="s">
        <v>240</v>
      </c>
      <c r="M836" s="97" t="s">
        <v>5758</v>
      </c>
      <c r="N836" s="97"/>
      <c r="O836" s="97" t="s">
        <v>3897</v>
      </c>
      <c r="P836" s="44">
        <v>19.78</v>
      </c>
      <c r="Q836" t="s">
        <v>3898</v>
      </c>
      <c r="R836" s="97"/>
      <c r="S836" s="295"/>
      <c r="T836" s="119"/>
      <c r="U836" s="119"/>
      <c r="V836" s="119"/>
      <c r="W836" s="119"/>
      <c r="X836" s="121">
        <v>142</v>
      </c>
      <c r="Y836" s="121">
        <v>154</v>
      </c>
      <c r="Z836" s="81">
        <v>41356</v>
      </c>
      <c r="AA836" s="24" t="s">
        <v>52</v>
      </c>
      <c r="AB836" s="24" t="s">
        <v>52</v>
      </c>
      <c r="AC836" s="11" t="s">
        <v>103</v>
      </c>
      <c r="AD836" s="11" t="s">
        <v>234</v>
      </c>
      <c r="AE836" s="48"/>
      <c r="AF836" s="48"/>
      <c r="AG836" s="49"/>
      <c r="AH836" s="115"/>
      <c r="AI836" s="50" t="s">
        <v>55</v>
      </c>
      <c r="AJ836" s="50"/>
      <c r="AK836" s="50"/>
      <c r="AL836" s="50"/>
      <c r="AM836" s="50"/>
      <c r="AN836" s="52"/>
      <c r="AO836" s="52"/>
      <c r="AP836" s="52"/>
      <c r="AQ836" s="52"/>
      <c r="AR836" s="52"/>
      <c r="AS836" s="117"/>
      <c r="AT836" s="117"/>
      <c r="AU836" s="117"/>
      <c r="AV836" s="117"/>
      <c r="AW836" s="117"/>
      <c r="AX836" s="56"/>
      <c r="AY836" s="56"/>
      <c r="AZ836" s="56"/>
      <c r="BA836" s="56"/>
      <c r="BB836" s="56"/>
      <c r="BC836" s="58"/>
    </row>
    <row r="837" spans="1:55" ht="12.5" customHeight="1" x14ac:dyDescent="0.25">
      <c r="A837" s="1"/>
      <c r="B837" t="s">
        <v>3899</v>
      </c>
      <c r="C837" s="25" t="s">
        <v>238</v>
      </c>
      <c r="D837" s="24">
        <v>45</v>
      </c>
      <c r="E837" s="118" t="s">
        <v>41</v>
      </c>
      <c r="F837" s="43">
        <v>2015</v>
      </c>
      <c r="G837" s="44">
        <v>8.0090000000000003</v>
      </c>
      <c r="H837" s="97" t="s">
        <v>269</v>
      </c>
      <c r="I837" s="8" t="s">
        <v>121</v>
      </c>
      <c r="J837" s="8" t="s">
        <v>68</v>
      </c>
      <c r="K837" s="44">
        <v>7</v>
      </c>
      <c r="L837" s="97" t="s">
        <v>316</v>
      </c>
      <c r="M837" s="97" t="s">
        <v>3852</v>
      </c>
      <c r="N837" s="97" t="s">
        <v>3900</v>
      </c>
      <c r="O837" s="97" t="s">
        <v>3901</v>
      </c>
      <c r="P837" s="44">
        <v>24.59</v>
      </c>
      <c r="Q837" s="97" t="s">
        <v>3902</v>
      </c>
      <c r="R837" t="s">
        <v>3903</v>
      </c>
      <c r="S837" s="7"/>
      <c r="T837" s="5"/>
      <c r="U837" s="5"/>
      <c r="V837" s="292">
        <v>730869</v>
      </c>
      <c r="W837" s="5"/>
      <c r="X837" s="121">
        <v>306</v>
      </c>
      <c r="Y837" s="121">
        <v>248</v>
      </c>
      <c r="Z837" s="81">
        <v>43220</v>
      </c>
      <c r="AA837" s="24" t="s">
        <v>52</v>
      </c>
      <c r="AB837" s="24" t="s">
        <v>53</v>
      </c>
      <c r="AC837" s="11" t="s">
        <v>103</v>
      </c>
      <c r="AD837" s="11" t="s">
        <v>234</v>
      </c>
      <c r="AE837" s="48"/>
      <c r="AF837" s="48"/>
      <c r="AG837" s="49"/>
      <c r="AH837" s="115"/>
      <c r="AI837" s="50" t="s">
        <v>55</v>
      </c>
      <c r="AJ837" s="50"/>
      <c r="AK837" s="50"/>
      <c r="AL837" s="50"/>
      <c r="AM837" s="50"/>
      <c r="AN837" s="52"/>
      <c r="AO837" s="52"/>
      <c r="AP837" s="52"/>
      <c r="AQ837" s="52"/>
      <c r="AR837" s="52"/>
      <c r="AS837" s="117"/>
      <c r="AT837" s="117"/>
      <c r="AU837" s="117"/>
      <c r="AV837" s="117"/>
      <c r="AW837" s="117"/>
      <c r="AX837" s="56"/>
      <c r="AY837" s="56"/>
      <c r="AZ837" s="56"/>
      <c r="BA837" s="56"/>
      <c r="BB837" s="56"/>
      <c r="BC837" s="58"/>
    </row>
    <row r="838" spans="1:55" ht="12.5" customHeight="1" x14ac:dyDescent="0.25">
      <c r="A838" s="1"/>
      <c r="B838" t="s">
        <v>3904</v>
      </c>
      <c r="C838" s="25" t="s">
        <v>238</v>
      </c>
      <c r="D838" s="24">
        <v>45</v>
      </c>
      <c r="E838" s="118" t="s">
        <v>41</v>
      </c>
      <c r="F838" s="43">
        <v>2013</v>
      </c>
      <c r="G838" s="44">
        <v>7.0279999999999996</v>
      </c>
      <c r="H838" s="97" t="s">
        <v>269</v>
      </c>
      <c r="I838" s="8" t="s">
        <v>247</v>
      </c>
      <c r="J838" s="8"/>
      <c r="K838" s="44">
        <v>5.7</v>
      </c>
      <c r="L838" s="97" t="s">
        <v>59</v>
      </c>
      <c r="M838" s="97" t="s">
        <v>5758</v>
      </c>
      <c r="N838" s="97"/>
      <c r="O838" s="97" t="s">
        <v>625</v>
      </c>
      <c r="P838" s="44">
        <v>23.28</v>
      </c>
      <c r="Q838" s="97" t="s">
        <v>3905</v>
      </c>
      <c r="R838" s="97" t="s">
        <v>3906</v>
      </c>
      <c r="S838" s="295"/>
      <c r="T838" s="119"/>
      <c r="U838" s="119"/>
      <c r="V838" s="119"/>
      <c r="W838" s="119"/>
      <c r="X838" s="121">
        <v>198</v>
      </c>
      <c r="Y838" s="121">
        <v>187</v>
      </c>
      <c r="Z838" s="81">
        <v>41660</v>
      </c>
      <c r="AA838" s="24" t="s">
        <v>52</v>
      </c>
      <c r="AB838" s="24" t="s">
        <v>52</v>
      </c>
      <c r="AC838" s="11" t="s">
        <v>103</v>
      </c>
      <c r="AD838" s="11" t="s">
        <v>234</v>
      </c>
      <c r="AE838" s="48"/>
      <c r="AF838" s="48"/>
      <c r="AG838" s="49"/>
      <c r="AH838" s="115"/>
      <c r="AI838" s="50" t="s">
        <v>55</v>
      </c>
      <c r="AJ838" s="50"/>
      <c r="AK838" s="50"/>
      <c r="AL838" s="50"/>
      <c r="AM838" s="50"/>
      <c r="AN838" s="52"/>
      <c r="AO838" s="52"/>
      <c r="AP838" s="52"/>
      <c r="AQ838" s="52"/>
      <c r="AR838" s="52"/>
      <c r="AS838" s="117"/>
      <c r="AT838" s="117"/>
      <c r="AU838" s="117"/>
      <c r="AV838" s="117"/>
      <c r="AW838" s="117"/>
      <c r="AX838" s="56"/>
      <c r="AY838" s="56"/>
      <c r="AZ838" s="56"/>
      <c r="BA838" s="56"/>
      <c r="BB838" s="56"/>
      <c r="BC838" s="58"/>
    </row>
    <row r="839" spans="1:55" ht="12.5" customHeight="1" x14ac:dyDescent="0.25">
      <c r="A839" s="1"/>
      <c r="B839" t="s">
        <v>3907</v>
      </c>
      <c r="C839" s="25" t="s">
        <v>238</v>
      </c>
      <c r="D839" s="24">
        <v>45</v>
      </c>
      <c r="E839" s="195" t="s">
        <v>3138</v>
      </c>
      <c r="F839" s="196">
        <v>2012</v>
      </c>
      <c r="G839" s="45"/>
      <c r="H839" s="188" t="s">
        <v>269</v>
      </c>
      <c r="I839" s="197"/>
      <c r="J839" s="197"/>
      <c r="K839" s="45"/>
      <c r="L839" s="97" t="s">
        <v>69</v>
      </c>
      <c r="M839" s="97" t="s">
        <v>3722</v>
      </c>
      <c r="N839" s="97"/>
      <c r="O839" s="97"/>
      <c r="P839" s="44">
        <v>43.18</v>
      </c>
      <c r="Q839" s="79" t="s">
        <v>3908</v>
      </c>
      <c r="R839" s="188" t="s">
        <v>4413</v>
      </c>
      <c r="S839" s="301"/>
      <c r="T839" s="198"/>
      <c r="U839" s="198"/>
      <c r="V839" s="198"/>
      <c r="W839" s="198"/>
      <c r="X839" s="198"/>
      <c r="Y839" s="198"/>
      <c r="Z839" s="81">
        <v>41356</v>
      </c>
      <c r="AA839" s="24" t="s">
        <v>52</v>
      </c>
      <c r="AB839" s="24" t="s">
        <v>52</v>
      </c>
      <c r="AC839" s="11" t="s">
        <v>103</v>
      </c>
      <c r="AD839" s="11" t="s">
        <v>234</v>
      </c>
      <c r="AE839" s="48"/>
      <c r="AF839" s="48"/>
      <c r="AG839" s="49"/>
      <c r="AH839" s="115"/>
      <c r="AI839" s="50" t="s">
        <v>55</v>
      </c>
      <c r="AJ839" s="50"/>
      <c r="AK839" s="50"/>
      <c r="AL839" s="50"/>
      <c r="AM839" s="50"/>
      <c r="AN839" s="52"/>
      <c r="AO839" s="52"/>
      <c r="AP839" s="52"/>
      <c r="AQ839" s="52"/>
      <c r="AR839" s="52"/>
      <c r="AS839" s="117"/>
      <c r="AT839" s="117"/>
      <c r="AU839" s="117"/>
      <c r="AV839" s="117"/>
      <c r="AW839" s="117"/>
      <c r="AX839" s="56"/>
      <c r="AY839" s="56"/>
      <c r="AZ839" s="56"/>
      <c r="BA839" s="56"/>
      <c r="BB839" s="56"/>
      <c r="BC839" s="58"/>
    </row>
    <row r="840" spans="1:55" ht="12.5" customHeight="1" x14ac:dyDescent="0.25">
      <c r="A840" s="1"/>
      <c r="B840" s="41" t="s">
        <v>3909</v>
      </c>
      <c r="C840" s="25" t="s">
        <v>238</v>
      </c>
      <c r="D840" s="24">
        <v>45</v>
      </c>
      <c r="E840" s="120" t="s">
        <v>41</v>
      </c>
      <c r="F840" s="43">
        <v>2011</v>
      </c>
      <c r="G840" s="44">
        <v>5.9649999999999999</v>
      </c>
      <c r="H840" s="97" t="s">
        <v>269</v>
      </c>
      <c r="I840" s="8"/>
      <c r="J840" s="8"/>
      <c r="K840" s="44"/>
      <c r="L840" s="97" t="s">
        <v>240</v>
      </c>
      <c r="M840" s="97" t="s">
        <v>5759</v>
      </c>
      <c r="N840" s="97"/>
      <c r="O840" s="97"/>
      <c r="P840" s="44">
        <v>23.14</v>
      </c>
      <c r="Q840" s="97" t="s">
        <v>3910</v>
      </c>
      <c r="R840" s="97" t="s">
        <v>3911</v>
      </c>
      <c r="S840" s="295"/>
      <c r="T840" s="119"/>
      <c r="U840" s="119"/>
      <c r="V840" s="119"/>
      <c r="W840" s="119"/>
      <c r="X840" s="121">
        <v>210</v>
      </c>
      <c r="Y840" s="119"/>
      <c r="Z840" s="81">
        <v>44089</v>
      </c>
      <c r="AA840" s="24" t="s">
        <v>52</v>
      </c>
      <c r="AB840" s="24" t="s">
        <v>53</v>
      </c>
      <c r="AC840" s="11" t="s">
        <v>103</v>
      </c>
      <c r="AD840" s="11" t="s">
        <v>234</v>
      </c>
      <c r="AE840" s="48"/>
      <c r="AF840" s="48"/>
      <c r="AG840" s="49"/>
      <c r="AH840" s="115"/>
      <c r="AI840" s="50" t="s">
        <v>55</v>
      </c>
      <c r="AJ840" s="50"/>
      <c r="AK840" s="50"/>
      <c r="AL840" s="50"/>
      <c r="AM840" s="50"/>
      <c r="AN840" s="52"/>
      <c r="AO840" s="52"/>
      <c r="AP840" s="52"/>
      <c r="AQ840" s="52"/>
      <c r="AR840" s="52"/>
      <c r="AS840" s="117"/>
      <c r="AT840" s="117"/>
      <c r="AU840" s="117"/>
      <c r="AV840" s="117"/>
      <c r="AW840" s="117"/>
      <c r="AX840" s="56"/>
      <c r="AY840" s="56"/>
      <c r="AZ840" s="56"/>
      <c r="BA840" s="56"/>
      <c r="BB840" s="56"/>
      <c r="BC840" s="58"/>
    </row>
    <row r="841" spans="1:55" ht="12.5" customHeight="1" x14ac:dyDescent="0.25">
      <c r="A841" s="1"/>
      <c r="B841" t="s">
        <v>4468</v>
      </c>
      <c r="C841" s="25" t="s">
        <v>238</v>
      </c>
      <c r="D841" s="24">
        <v>45</v>
      </c>
      <c r="E841" s="195" t="s">
        <v>3138</v>
      </c>
      <c r="F841" s="196">
        <v>2012</v>
      </c>
      <c r="G841" s="44"/>
      <c r="H841" s="188" t="s">
        <v>269</v>
      </c>
      <c r="I841" s="197"/>
      <c r="J841" s="197"/>
      <c r="K841" s="44"/>
      <c r="L841" s="190" t="s">
        <v>3800</v>
      </c>
      <c r="M841" s="97" t="s">
        <v>4469</v>
      </c>
      <c r="N841" s="97"/>
      <c r="O841" s="97"/>
      <c r="P841" s="44">
        <v>12.11</v>
      </c>
      <c r="Q841" t="s">
        <v>4470</v>
      </c>
      <c r="R841" s="97" t="s">
        <v>4471</v>
      </c>
      <c r="S841" s="295"/>
      <c r="T841" s="119"/>
      <c r="U841" s="119"/>
      <c r="V841" s="119"/>
      <c r="W841" s="119"/>
      <c r="X841" s="119"/>
      <c r="Y841" s="119"/>
      <c r="Z841" s="81">
        <v>45056</v>
      </c>
      <c r="AA841" s="24" t="s">
        <v>52</v>
      </c>
      <c r="AB841" s="24" t="s">
        <v>53</v>
      </c>
      <c r="AC841" s="11" t="s">
        <v>103</v>
      </c>
      <c r="AD841" s="11" t="s">
        <v>234</v>
      </c>
      <c r="AE841" s="48"/>
      <c r="AF841" s="48"/>
      <c r="AG841" s="49"/>
      <c r="AH841" s="115"/>
      <c r="AI841" s="50" t="s">
        <v>55</v>
      </c>
      <c r="AJ841" s="50"/>
      <c r="AK841" s="50"/>
      <c r="AL841" s="50"/>
      <c r="AM841" s="50"/>
      <c r="AN841" s="52"/>
      <c r="AO841" s="52"/>
      <c r="AP841" s="52"/>
      <c r="AQ841" s="52"/>
      <c r="AR841" s="52"/>
      <c r="AS841" s="117"/>
      <c r="AT841" s="117"/>
      <c r="AU841" s="117"/>
      <c r="AV841" s="117"/>
      <c r="AW841" s="117"/>
      <c r="AX841" s="56"/>
      <c r="AY841" s="56"/>
      <c r="AZ841" s="56"/>
      <c r="BA841" s="56"/>
      <c r="BB841" s="56"/>
      <c r="BC841" s="58"/>
    </row>
    <row r="842" spans="1:55" ht="12.5" customHeight="1" x14ac:dyDescent="0.25">
      <c r="A842" s="1"/>
      <c r="B842" t="s">
        <v>3912</v>
      </c>
      <c r="C842" s="25" t="s">
        <v>238</v>
      </c>
      <c r="D842" s="24">
        <v>45</v>
      </c>
      <c r="E842" s="118" t="s">
        <v>41</v>
      </c>
      <c r="F842" s="43">
        <v>2017</v>
      </c>
      <c r="G842" s="44">
        <v>6.7</v>
      </c>
      <c r="H842" s="97" t="s">
        <v>269</v>
      </c>
      <c r="I842" s="8"/>
      <c r="J842" s="8" t="s">
        <v>68</v>
      </c>
      <c r="K842" s="44">
        <v>6.7</v>
      </c>
      <c r="L842" s="97" t="s">
        <v>3726</v>
      </c>
      <c r="M842" s="97" t="s">
        <v>3913</v>
      </c>
      <c r="N842" s="97" t="s">
        <v>3914</v>
      </c>
      <c r="O842" s="97" t="s">
        <v>3915</v>
      </c>
      <c r="P842" s="44">
        <v>29.65</v>
      </c>
      <c r="Q842" s="97" t="s">
        <v>3916</v>
      </c>
      <c r="R842" t="s">
        <v>3917</v>
      </c>
      <c r="S842" s="7" t="s">
        <v>5812</v>
      </c>
      <c r="T842" s="292">
        <v>9200000</v>
      </c>
      <c r="U842" s="5"/>
      <c r="V842" s="5"/>
      <c r="W842" s="5"/>
      <c r="X842" s="121">
        <v>99</v>
      </c>
      <c r="Y842" s="121">
        <v>295</v>
      </c>
      <c r="Z842" s="81">
        <v>43625</v>
      </c>
      <c r="AA842" s="24" t="s">
        <v>52</v>
      </c>
      <c r="AB842" s="24" t="s">
        <v>53</v>
      </c>
      <c r="AC842" s="11" t="s">
        <v>103</v>
      </c>
      <c r="AD842" s="11" t="s">
        <v>234</v>
      </c>
      <c r="AE842" s="48"/>
      <c r="AF842" s="48"/>
      <c r="AG842" s="49"/>
      <c r="AH842" s="115"/>
      <c r="AI842" s="50" t="s">
        <v>55</v>
      </c>
      <c r="AJ842" s="50"/>
      <c r="AK842" s="50"/>
      <c r="AL842" s="50"/>
      <c r="AM842" s="50"/>
      <c r="AN842" s="52"/>
      <c r="AO842" s="52"/>
      <c r="AP842" s="52"/>
      <c r="AQ842" s="52"/>
      <c r="AR842" s="52"/>
      <c r="AS842" s="117"/>
      <c r="AT842" s="117"/>
      <c r="AU842" s="117"/>
      <c r="AV842" s="117"/>
      <c r="AW842" s="117"/>
      <c r="AX842" s="56"/>
      <c r="AY842" s="56"/>
      <c r="AZ842" s="56"/>
      <c r="BA842" s="56"/>
      <c r="BB842" s="56"/>
      <c r="BC842" s="58"/>
    </row>
    <row r="843" spans="1:55" ht="12.5" customHeight="1" x14ac:dyDescent="0.25">
      <c r="A843" s="1"/>
      <c r="B843" t="s">
        <v>3918</v>
      </c>
      <c r="C843" s="25" t="s">
        <v>238</v>
      </c>
      <c r="D843" s="24">
        <v>45</v>
      </c>
      <c r="E843" s="118" t="s">
        <v>41</v>
      </c>
      <c r="F843" s="43">
        <v>2003</v>
      </c>
      <c r="G843" s="44">
        <v>6.94</v>
      </c>
      <c r="H843" s="97" t="s">
        <v>3919</v>
      </c>
      <c r="I843" s="8" t="s">
        <v>67</v>
      </c>
      <c r="J843" s="8"/>
      <c r="K843" s="44">
        <v>6.1</v>
      </c>
      <c r="L843" s="97" t="s">
        <v>45</v>
      </c>
      <c r="M843" s="97" t="s">
        <v>3473</v>
      </c>
      <c r="N843" s="97" t="s">
        <v>3474</v>
      </c>
      <c r="O843" s="97" t="s">
        <v>3920</v>
      </c>
      <c r="P843" s="44">
        <v>15.46</v>
      </c>
      <c r="Q843" s="25" t="s">
        <v>3921</v>
      </c>
      <c r="R843" s="97"/>
      <c r="S843" s="295"/>
      <c r="T843" s="119"/>
      <c r="U843" s="119"/>
      <c r="V843" s="119"/>
      <c r="W843" s="119"/>
      <c r="X843" s="121">
        <v>201</v>
      </c>
      <c r="Y843" s="121">
        <v>228</v>
      </c>
      <c r="Z843" s="81">
        <v>40535</v>
      </c>
      <c r="AA843" s="24" t="s">
        <v>52</v>
      </c>
      <c r="AB843" s="24" t="s">
        <v>52</v>
      </c>
      <c r="AC843" s="11" t="s">
        <v>103</v>
      </c>
      <c r="AD843" s="11" t="s">
        <v>234</v>
      </c>
      <c r="AE843" s="48"/>
      <c r="AF843" s="48"/>
      <c r="AG843" s="49"/>
      <c r="AH843" s="115"/>
      <c r="AI843" s="50" t="s">
        <v>55</v>
      </c>
      <c r="AJ843" s="50"/>
      <c r="AK843" s="50"/>
      <c r="AL843" s="50"/>
      <c r="AM843" s="50"/>
      <c r="AN843" s="52"/>
      <c r="AO843" s="52"/>
      <c r="AP843" s="52"/>
      <c r="AQ843" s="52"/>
      <c r="AR843" s="52"/>
      <c r="AS843" s="117"/>
      <c r="AT843" s="117"/>
      <c r="AU843" s="117"/>
      <c r="AV843" s="117"/>
      <c r="AW843" s="117"/>
      <c r="AX843" s="56"/>
      <c r="AY843" s="56"/>
      <c r="AZ843" s="56"/>
      <c r="BA843" s="56"/>
      <c r="BB843" s="56"/>
      <c r="BC843" s="58"/>
    </row>
    <row r="844" spans="1:55" ht="12.5" customHeight="1" x14ac:dyDescent="0.25">
      <c r="A844" s="1"/>
      <c r="B844" s="190" t="s">
        <v>3922</v>
      </c>
      <c r="C844" s="25" t="s">
        <v>238</v>
      </c>
      <c r="D844" s="24">
        <v>45</v>
      </c>
      <c r="E844" s="118" t="s">
        <v>41</v>
      </c>
      <c r="F844" s="43">
        <v>2012</v>
      </c>
      <c r="G844" s="44"/>
      <c r="H844" t="s">
        <v>269</v>
      </c>
      <c r="I844" s="8" t="s">
        <v>67</v>
      </c>
      <c r="J844" s="8"/>
      <c r="K844" s="44"/>
      <c r="L844" t="s">
        <v>240</v>
      </c>
      <c r="M844" s="97" t="s">
        <v>3479</v>
      </c>
      <c r="N844" s="97"/>
      <c r="O844" s="97"/>
      <c r="P844" s="44">
        <v>15.97</v>
      </c>
      <c r="Q844" t="s">
        <v>3923</v>
      </c>
      <c r="R844" s="97" t="s">
        <v>3924</v>
      </c>
      <c r="S844" s="295"/>
      <c r="T844" s="119"/>
      <c r="U844" s="119"/>
      <c r="V844" s="119"/>
      <c r="W844" s="119"/>
      <c r="X844" s="121">
        <v>66</v>
      </c>
      <c r="Y844" s="119"/>
      <c r="Z844" s="81">
        <v>41541</v>
      </c>
      <c r="AA844" s="24" t="s">
        <v>52</v>
      </c>
      <c r="AB844" s="24" t="s">
        <v>52</v>
      </c>
      <c r="AC844" s="11" t="s">
        <v>103</v>
      </c>
      <c r="AD844" s="11" t="s">
        <v>234</v>
      </c>
      <c r="AE844" s="48"/>
      <c r="AF844" s="48"/>
      <c r="AG844" s="49"/>
      <c r="AH844" s="115"/>
      <c r="AI844" s="50" t="s">
        <v>55</v>
      </c>
      <c r="AJ844" s="50"/>
      <c r="AK844" s="50"/>
      <c r="AL844" s="50"/>
      <c r="AM844" s="50"/>
      <c r="AN844" s="52"/>
      <c r="AO844" s="52"/>
      <c r="AP844" s="52"/>
      <c r="AQ844" s="52"/>
      <c r="AR844" s="52"/>
      <c r="AS844" s="117"/>
      <c r="AT844" s="117"/>
      <c r="AU844" s="117"/>
      <c r="AV844" s="117"/>
      <c r="AW844" s="117"/>
      <c r="AX844" s="56"/>
      <c r="AY844" s="56"/>
      <c r="AZ844" s="56"/>
      <c r="BA844" s="56"/>
      <c r="BB844" s="56"/>
      <c r="BC844" s="58"/>
    </row>
    <row r="845" spans="1:55" ht="12.5" customHeight="1" x14ac:dyDescent="0.25">
      <c r="A845" s="1"/>
      <c r="B845" t="s">
        <v>3925</v>
      </c>
      <c r="C845" s="25" t="s">
        <v>238</v>
      </c>
      <c r="D845" s="24">
        <v>45</v>
      </c>
      <c r="E845" s="118" t="s">
        <v>41</v>
      </c>
      <c r="F845" s="43">
        <v>2012</v>
      </c>
      <c r="G845" s="44">
        <v>6.8330000000000002</v>
      </c>
      <c r="H845" s="97" t="s">
        <v>269</v>
      </c>
      <c r="I845" s="8" t="s">
        <v>67</v>
      </c>
      <c r="J845" s="8"/>
      <c r="K845" s="44"/>
      <c r="L845" s="97" t="s">
        <v>240</v>
      </c>
      <c r="M845" s="97" t="s">
        <v>3483</v>
      </c>
      <c r="N845" s="97"/>
      <c r="O845" s="97"/>
      <c r="P845" s="44">
        <v>16.84</v>
      </c>
      <c r="Q845" s="97" t="s">
        <v>3926</v>
      </c>
      <c r="R845" s="97" t="s">
        <v>3927</v>
      </c>
      <c r="S845" s="295"/>
      <c r="T845" s="119"/>
      <c r="U845" s="119"/>
      <c r="V845" s="119"/>
      <c r="W845" s="119"/>
      <c r="X845" s="121">
        <v>68</v>
      </c>
      <c r="Y845" s="119"/>
      <c r="Z845" s="81">
        <v>41541</v>
      </c>
      <c r="AA845" s="24" t="s">
        <v>52</v>
      </c>
      <c r="AB845" s="24" t="s">
        <v>52</v>
      </c>
      <c r="AC845" s="11" t="s">
        <v>103</v>
      </c>
      <c r="AD845" s="11" t="s">
        <v>234</v>
      </c>
      <c r="AE845" s="48"/>
      <c r="AF845" s="48"/>
      <c r="AG845" s="49"/>
      <c r="AH845" s="115"/>
      <c r="AI845" s="50" t="s">
        <v>55</v>
      </c>
      <c r="AJ845" s="50"/>
      <c r="AK845" s="50"/>
      <c r="AL845" s="50"/>
      <c r="AM845" s="50"/>
      <c r="AN845" s="52"/>
      <c r="AO845" s="52"/>
      <c r="AP845" s="52"/>
      <c r="AQ845" s="52"/>
      <c r="AR845" s="52"/>
      <c r="AS845" s="117"/>
      <c r="AT845" s="117"/>
      <c r="AU845" s="117"/>
      <c r="AV845" s="117"/>
      <c r="AW845" s="117"/>
      <c r="AX845" s="56"/>
      <c r="AY845" s="56"/>
      <c r="AZ845" s="56"/>
      <c r="BA845" s="56"/>
      <c r="BB845" s="56"/>
      <c r="BC845" s="58"/>
    </row>
    <row r="846" spans="1:55" ht="12.5" customHeight="1" x14ac:dyDescent="0.25">
      <c r="A846" s="1"/>
      <c r="B846" t="s">
        <v>3928</v>
      </c>
      <c r="C846" s="25" t="s">
        <v>238</v>
      </c>
      <c r="D846" s="24">
        <v>45</v>
      </c>
      <c r="E846" s="118" t="s">
        <v>41</v>
      </c>
      <c r="F846" s="43">
        <v>2012</v>
      </c>
      <c r="G846" s="44">
        <v>5</v>
      </c>
      <c r="H846" s="97" t="s">
        <v>269</v>
      </c>
      <c r="I846" s="8" t="s">
        <v>67</v>
      </c>
      <c r="J846" s="8"/>
      <c r="K846" s="44">
        <v>5</v>
      </c>
      <c r="L846" s="97" t="s">
        <v>240</v>
      </c>
      <c r="M846" s="97" t="s">
        <v>3611</v>
      </c>
      <c r="N846" s="97"/>
      <c r="O846" s="97"/>
      <c r="P846" s="44">
        <v>16.75</v>
      </c>
      <c r="Q846" s="97" t="s">
        <v>3929</v>
      </c>
      <c r="R846" s="97" t="s">
        <v>3930</v>
      </c>
      <c r="S846" s="295"/>
      <c r="T846" s="119"/>
      <c r="U846" s="119"/>
      <c r="V846" s="119"/>
      <c r="W846" s="119"/>
      <c r="X846" s="121">
        <v>41</v>
      </c>
      <c r="Y846" s="121">
        <v>14</v>
      </c>
      <c r="Z846" s="81">
        <v>41541</v>
      </c>
      <c r="AA846" s="24" t="s">
        <v>52</v>
      </c>
      <c r="AB846" s="24" t="s">
        <v>52</v>
      </c>
      <c r="AC846" s="11" t="s">
        <v>103</v>
      </c>
      <c r="AD846" s="11" t="s">
        <v>234</v>
      </c>
      <c r="AE846" s="48"/>
      <c r="AF846" s="48"/>
      <c r="AG846" s="49"/>
      <c r="AH846" s="115"/>
      <c r="AI846" s="50" t="s">
        <v>55</v>
      </c>
      <c r="AJ846" s="50"/>
      <c r="AK846" s="50"/>
      <c r="AL846" s="50"/>
      <c r="AM846" s="50"/>
      <c r="AN846" s="52"/>
      <c r="AO846" s="52"/>
      <c r="AP846" s="52"/>
      <c r="AQ846" s="52"/>
      <c r="AR846" s="52"/>
      <c r="AS846" s="117"/>
      <c r="AT846" s="117"/>
      <c r="AU846" s="117"/>
      <c r="AV846" s="117"/>
      <c r="AW846" s="117"/>
      <c r="AX846" s="56"/>
      <c r="AY846" s="56"/>
      <c r="AZ846" s="56"/>
      <c r="BA846" s="56"/>
      <c r="BB846" s="56"/>
      <c r="BC846" s="58"/>
    </row>
    <row r="847" spans="1:55" ht="12.5" customHeight="1" x14ac:dyDescent="0.25">
      <c r="A847" s="1"/>
      <c r="B847" t="s">
        <v>3931</v>
      </c>
      <c r="C847" s="25" t="s">
        <v>238</v>
      </c>
      <c r="D847" s="24">
        <v>45</v>
      </c>
      <c r="E847" s="118" t="s">
        <v>41</v>
      </c>
      <c r="F847" s="43">
        <v>2012</v>
      </c>
      <c r="G847" s="44">
        <v>5</v>
      </c>
      <c r="H847" s="97" t="s">
        <v>269</v>
      </c>
      <c r="I847" s="8" t="s">
        <v>67</v>
      </c>
      <c r="J847" s="8"/>
      <c r="K847" s="44">
        <v>5</v>
      </c>
      <c r="L847" s="97" t="s">
        <v>240</v>
      </c>
      <c r="M847" s="97" t="s">
        <v>3611</v>
      </c>
      <c r="N847" s="97"/>
      <c r="O847" s="97"/>
      <c r="P847" s="44">
        <v>11.81</v>
      </c>
      <c r="Q847" s="97" t="s">
        <v>3932</v>
      </c>
      <c r="R847" s="97" t="s">
        <v>3933</v>
      </c>
      <c r="S847" s="295"/>
      <c r="T847" s="119"/>
      <c r="U847" s="119"/>
      <c r="V847" s="119"/>
      <c r="W847" s="119"/>
      <c r="X847" s="121">
        <v>41</v>
      </c>
      <c r="Y847" s="121">
        <v>14</v>
      </c>
      <c r="Z847" s="81">
        <v>41541</v>
      </c>
      <c r="AA847" s="24" t="s">
        <v>52</v>
      </c>
      <c r="AB847" s="24" t="s">
        <v>52</v>
      </c>
      <c r="AC847" s="11" t="s">
        <v>103</v>
      </c>
      <c r="AD847" s="11" t="s">
        <v>234</v>
      </c>
      <c r="AE847" s="48"/>
      <c r="AF847" s="48"/>
      <c r="AG847" s="49"/>
      <c r="AH847" s="115"/>
      <c r="AI847" s="50" t="s">
        <v>55</v>
      </c>
      <c r="AJ847" s="50"/>
      <c r="AK847" s="50"/>
      <c r="AL847" s="50"/>
      <c r="AM847" s="50"/>
      <c r="AN847" s="52"/>
      <c r="AO847" s="52"/>
      <c r="AP847" s="52"/>
      <c r="AQ847" s="52"/>
      <c r="AR847" s="52"/>
      <c r="AS847" s="117"/>
      <c r="AT847" s="117"/>
      <c r="AU847" s="117"/>
      <c r="AV847" s="117"/>
      <c r="AW847" s="117"/>
      <c r="AX847" s="56"/>
      <c r="AY847" s="56"/>
      <c r="AZ847" s="56"/>
      <c r="BA847" s="56"/>
      <c r="BB847" s="56"/>
      <c r="BC847" s="58"/>
    </row>
    <row r="848" spans="1:55" ht="13" x14ac:dyDescent="0.25">
      <c r="A848" s="1"/>
      <c r="C848" s="25"/>
      <c r="D848" s="24"/>
      <c r="E848" s="122"/>
      <c r="F848" s="43"/>
      <c r="G848" s="44"/>
      <c r="H848" s="97"/>
      <c r="I848" s="8"/>
      <c r="J848" s="8"/>
      <c r="K848" s="44"/>
      <c r="L848" s="25"/>
      <c r="M848" s="25"/>
      <c r="N848" s="25"/>
      <c r="O848" s="25"/>
      <c r="P848" s="45"/>
      <c r="R848" s="97"/>
      <c r="S848" s="97"/>
      <c r="T848" s="97"/>
      <c r="U848" s="97"/>
      <c r="V848" s="97"/>
      <c r="W848" s="97"/>
      <c r="X848" s="119"/>
      <c r="Y848" s="119"/>
      <c r="Z848" s="81"/>
      <c r="AA848" s="24"/>
      <c r="AB848" s="24"/>
      <c r="AC848" s="11"/>
      <c r="AD848" s="11"/>
      <c r="AE848" s="48"/>
      <c r="AF848" s="48"/>
      <c r="AG848" s="49"/>
      <c r="AH848" s="115"/>
      <c r="AI848" s="50"/>
      <c r="AJ848" s="50"/>
      <c r="AK848" s="50"/>
      <c r="AL848" s="50"/>
      <c r="AM848" s="50"/>
      <c r="AN848" s="52"/>
      <c r="AO848" s="52"/>
      <c r="AP848" s="52"/>
      <c r="AQ848" s="52"/>
      <c r="AR848" s="52"/>
      <c r="AS848" s="117"/>
      <c r="AT848" s="117"/>
      <c r="AU848" s="117"/>
      <c r="AV848" s="117"/>
      <c r="AW848" s="117"/>
      <c r="AX848" s="56"/>
      <c r="AY848" s="56"/>
      <c r="AZ848" s="56"/>
      <c r="BA848" s="56"/>
      <c r="BB848" s="56"/>
      <c r="BC848" s="58"/>
    </row>
    <row r="849" spans="1:55" ht="23.25" customHeight="1" x14ac:dyDescent="0.25">
      <c r="A849" s="1"/>
      <c r="B849" s="123" t="s">
        <v>3934</v>
      </c>
      <c r="C849" s="199"/>
      <c r="D849" s="200"/>
      <c r="E849" s="201"/>
      <c r="F849" s="43"/>
      <c r="G849" s="44"/>
      <c r="H849" s="187"/>
      <c r="I849" s="8"/>
      <c r="J849" s="8"/>
      <c r="K849" s="44"/>
      <c r="L849" s="97"/>
      <c r="M849" s="97"/>
      <c r="N849" s="97"/>
      <c r="O849" s="97"/>
      <c r="P849" s="44"/>
      <c r="Q849" s="97"/>
      <c r="R849" s="97"/>
      <c r="S849" s="97"/>
      <c r="T849" s="97"/>
      <c r="U849" s="97"/>
      <c r="V849" s="97"/>
      <c r="W849" s="97"/>
      <c r="X849" s="119"/>
      <c r="Y849" s="119"/>
      <c r="Z849" s="81"/>
      <c r="AA849" s="24"/>
      <c r="AB849" s="24"/>
      <c r="AC849" s="48"/>
      <c r="AD849" s="48"/>
      <c r="AE849" s="48"/>
      <c r="AF849" s="48"/>
      <c r="AG849" s="49"/>
      <c r="AH849" s="115"/>
      <c r="AI849" s="50"/>
      <c r="AJ849" s="50"/>
      <c r="AK849" s="50"/>
      <c r="AL849" s="50"/>
      <c r="AM849" s="50"/>
      <c r="AN849" s="52"/>
      <c r="AO849" s="52"/>
      <c r="AP849" s="52"/>
      <c r="AQ849" s="52"/>
      <c r="AR849" s="52"/>
      <c r="AS849" s="117"/>
      <c r="AT849" s="117"/>
      <c r="AU849" s="117"/>
      <c r="AV849" s="117"/>
      <c r="AW849" s="117"/>
      <c r="AX849" s="56"/>
      <c r="AY849" s="56"/>
      <c r="AZ849" s="56"/>
      <c r="BA849" s="56"/>
      <c r="BB849" s="56"/>
      <c r="BC849" s="58"/>
    </row>
    <row r="850" spans="1:55" ht="13" x14ac:dyDescent="0.25">
      <c r="A850" s="1"/>
      <c r="D850" s="24"/>
      <c r="E850" s="44"/>
      <c r="F850" s="44"/>
      <c r="G850" s="44"/>
      <c r="H850" s="97"/>
      <c r="I850" s="8"/>
      <c r="J850" s="8"/>
      <c r="K850" s="44"/>
      <c r="L850" s="97"/>
      <c r="M850" s="97"/>
      <c r="N850" s="97"/>
      <c r="O850" s="97"/>
      <c r="P850" s="44"/>
      <c r="Q850" s="97"/>
      <c r="R850" s="97"/>
      <c r="S850" s="97"/>
      <c r="T850" s="97"/>
      <c r="U850" s="97"/>
      <c r="V850" s="97"/>
      <c r="W850" s="97"/>
      <c r="X850" s="119"/>
      <c r="Y850" s="119"/>
      <c r="Z850" s="81"/>
      <c r="AA850" s="24"/>
      <c r="AB850" s="24"/>
      <c r="AC850" s="48"/>
      <c r="AD850" s="48"/>
      <c r="AE850" s="48"/>
      <c r="AF850" s="48"/>
      <c r="AG850" s="49"/>
      <c r="AH850" s="115"/>
      <c r="AI850" s="50"/>
      <c r="AJ850" s="50"/>
      <c r="AK850" s="50"/>
      <c r="AL850" s="50"/>
      <c r="AM850" s="50"/>
      <c r="AN850" s="52"/>
      <c r="AO850" s="52"/>
      <c r="AP850" s="52"/>
      <c r="AQ850" s="52"/>
      <c r="AR850" s="52"/>
      <c r="AS850" s="117"/>
      <c r="AT850" s="117"/>
      <c r="AU850" s="117"/>
      <c r="AV850" s="117"/>
      <c r="AW850" s="117"/>
      <c r="AX850" s="56"/>
      <c r="AY850" s="56"/>
      <c r="AZ850" s="56"/>
      <c r="BA850" s="56"/>
      <c r="BB850" s="56"/>
      <c r="BC850" s="58"/>
    </row>
    <row r="851" spans="1:55" ht="12.5" customHeight="1" x14ac:dyDescent="0.25">
      <c r="A851" s="1"/>
      <c r="B851" t="s">
        <v>3935</v>
      </c>
      <c r="C851" s="25" t="s">
        <v>3936</v>
      </c>
      <c r="D851" s="24">
        <v>46</v>
      </c>
      <c r="E851" s="44" t="s">
        <v>3138</v>
      </c>
      <c r="F851" s="43">
        <v>2010</v>
      </c>
      <c r="G851" s="44"/>
      <c r="H851" t="s">
        <v>3937</v>
      </c>
      <c r="I851" s="8"/>
      <c r="J851" s="8"/>
      <c r="K851" s="44"/>
      <c r="L851" s="97" t="s">
        <v>240</v>
      </c>
      <c r="M851" s="97"/>
      <c r="N851" s="97"/>
      <c r="O851" s="97"/>
      <c r="P851" s="44">
        <v>17.14</v>
      </c>
      <c r="Q851" s="97" t="s">
        <v>3938</v>
      </c>
      <c r="R851" s="97"/>
      <c r="S851" s="295"/>
      <c r="T851" s="119"/>
      <c r="U851" s="119"/>
      <c r="V851" s="119"/>
      <c r="W851" s="119"/>
      <c r="X851" s="119"/>
      <c r="Y851" s="119"/>
      <c r="Z851" s="81">
        <v>40636</v>
      </c>
      <c r="AA851" s="24" t="s">
        <v>52</v>
      </c>
      <c r="AB851" s="24" t="s">
        <v>52</v>
      </c>
      <c r="AC851" s="11" t="s">
        <v>103</v>
      </c>
      <c r="AD851" s="11" t="s">
        <v>234</v>
      </c>
      <c r="AE851" s="48"/>
      <c r="AF851" s="48"/>
      <c r="AG851" s="49"/>
      <c r="AH851" s="115"/>
      <c r="AI851" s="50"/>
      <c r="AJ851" s="50"/>
      <c r="AK851" s="50"/>
      <c r="AL851" s="50"/>
      <c r="AM851" s="50"/>
      <c r="AN851" s="52"/>
      <c r="AO851" s="52"/>
      <c r="AP851" s="52"/>
      <c r="AQ851" s="52"/>
      <c r="AR851" s="52"/>
      <c r="AS851" s="117"/>
      <c r="AT851" s="117"/>
      <c r="AU851" s="117"/>
      <c r="AV851" s="117"/>
      <c r="AW851" s="117"/>
      <c r="AX851" s="56"/>
      <c r="AY851" s="56"/>
      <c r="AZ851" s="56"/>
      <c r="BA851" s="56"/>
      <c r="BB851" s="56"/>
      <c r="BC851" s="58"/>
    </row>
    <row r="852" spans="1:55" ht="12.5" customHeight="1" x14ac:dyDescent="0.25">
      <c r="A852" s="1"/>
      <c r="B852" t="s">
        <v>3939</v>
      </c>
      <c r="C852" s="25" t="s">
        <v>3936</v>
      </c>
      <c r="D852" s="24">
        <v>46</v>
      </c>
      <c r="E852" s="118" t="s">
        <v>41</v>
      </c>
      <c r="F852" s="43">
        <v>2011</v>
      </c>
      <c r="G852" s="44"/>
      <c r="H852" t="s">
        <v>269</v>
      </c>
      <c r="I852" s="8" t="s">
        <v>67</v>
      </c>
      <c r="J852" s="8"/>
      <c r="K852" s="44"/>
      <c r="L852" s="97" t="s">
        <v>59</v>
      </c>
      <c r="M852" s="97"/>
      <c r="N852" s="97"/>
      <c r="O852" s="97"/>
      <c r="P852" s="44">
        <v>14.63</v>
      </c>
      <c r="Q852" s="97" t="s">
        <v>3938</v>
      </c>
      <c r="R852" s="97" t="s">
        <v>3805</v>
      </c>
      <c r="S852" s="295"/>
      <c r="T852" s="119"/>
      <c r="U852" s="119"/>
      <c r="V852" s="119"/>
      <c r="W852" s="119"/>
      <c r="X852" s="121">
        <v>25</v>
      </c>
      <c r="Y852" s="119"/>
      <c r="Z852" s="81">
        <v>41541</v>
      </c>
      <c r="AA852" s="24" t="s">
        <v>52</v>
      </c>
      <c r="AB852" s="24" t="s">
        <v>53</v>
      </c>
      <c r="AC852" s="11" t="s">
        <v>103</v>
      </c>
      <c r="AD852" s="11" t="s">
        <v>234</v>
      </c>
      <c r="AE852" s="48"/>
      <c r="AF852" s="48"/>
      <c r="AG852" s="49"/>
      <c r="AH852" s="115"/>
      <c r="AI852" s="50"/>
      <c r="AJ852" s="50"/>
      <c r="AK852" s="50"/>
      <c r="AL852" s="50"/>
      <c r="AM852" s="50"/>
      <c r="AN852" s="52"/>
      <c r="AO852" s="52"/>
      <c r="AP852" s="52"/>
      <c r="AQ852" s="52"/>
      <c r="AR852" s="52"/>
      <c r="AS852" s="117"/>
      <c r="AT852" s="117"/>
      <c r="AU852" s="117"/>
      <c r="AV852" s="117"/>
      <c r="AW852" s="117"/>
      <c r="AX852" s="56"/>
      <c r="AY852" s="56"/>
      <c r="AZ852" s="56"/>
      <c r="BA852" s="56"/>
      <c r="BB852" s="56"/>
      <c r="BC852" s="58"/>
    </row>
    <row r="853" spans="1:55" ht="12.5" customHeight="1" x14ac:dyDescent="0.25">
      <c r="A853" s="1"/>
      <c r="B853" t="s">
        <v>3940</v>
      </c>
      <c r="C853" s="25" t="s">
        <v>3936</v>
      </c>
      <c r="D853" s="24">
        <v>46</v>
      </c>
      <c r="E853" s="44" t="s">
        <v>3138</v>
      </c>
      <c r="F853" s="43">
        <v>2009</v>
      </c>
      <c r="G853" s="44"/>
      <c r="H853" t="s">
        <v>3941</v>
      </c>
      <c r="I853" s="8"/>
      <c r="J853" s="8"/>
      <c r="K853" s="44"/>
      <c r="L853" s="97" t="s">
        <v>240</v>
      </c>
      <c r="M853" s="97"/>
      <c r="N853" s="97"/>
      <c r="O853" s="97"/>
      <c r="P853" s="44">
        <v>14.66</v>
      </c>
      <c r="Q853" s="97" t="s">
        <v>3942</v>
      </c>
      <c r="R853" s="97" t="s">
        <v>3943</v>
      </c>
      <c r="S853" s="295"/>
      <c r="T853" s="119"/>
      <c r="U853" s="119"/>
      <c r="V853" s="119"/>
      <c r="W853" s="119"/>
      <c r="X853" s="119"/>
      <c r="Y853" s="119"/>
      <c r="Z853" s="81">
        <v>42980</v>
      </c>
      <c r="AA853" s="24" t="s">
        <v>52</v>
      </c>
      <c r="AB853" s="24" t="s">
        <v>52</v>
      </c>
      <c r="AC853" s="11" t="s">
        <v>103</v>
      </c>
      <c r="AD853" s="11" t="s">
        <v>234</v>
      </c>
      <c r="AE853" s="48"/>
      <c r="AF853" s="48"/>
      <c r="AG853" s="49"/>
      <c r="AH853" s="115"/>
      <c r="AI853" s="50"/>
      <c r="AJ853" s="50"/>
      <c r="AK853" s="50"/>
      <c r="AL853" s="50"/>
      <c r="AM853" s="50"/>
      <c r="AN853" s="52"/>
      <c r="AO853" s="52"/>
      <c r="AP853" s="52"/>
      <c r="AQ853" s="52"/>
      <c r="AR853" s="52"/>
      <c r="AS853" s="117"/>
      <c r="AT853" s="117"/>
      <c r="AU853" s="117"/>
      <c r="AV853" s="117"/>
      <c r="AW853" s="117"/>
      <c r="AX853" s="56"/>
      <c r="AY853" s="56"/>
      <c r="AZ853" s="56"/>
      <c r="BA853" s="56"/>
      <c r="BB853" s="56"/>
      <c r="BC853" s="58"/>
    </row>
    <row r="854" spans="1:55" ht="12.5" customHeight="1" x14ac:dyDescent="0.25">
      <c r="A854" s="1"/>
      <c r="B854" t="s">
        <v>3944</v>
      </c>
      <c r="C854" s="25" t="s">
        <v>3936</v>
      </c>
      <c r="D854" s="24">
        <v>46</v>
      </c>
      <c r="E854" s="44" t="s">
        <v>3138</v>
      </c>
      <c r="F854" s="43">
        <v>2013</v>
      </c>
      <c r="G854" s="44"/>
      <c r="H854" t="s">
        <v>3945</v>
      </c>
      <c r="I854" s="8"/>
      <c r="J854" s="8"/>
      <c r="K854" s="44"/>
      <c r="L854" s="97" t="s">
        <v>240</v>
      </c>
      <c r="M854" s="97"/>
      <c r="N854" s="97"/>
      <c r="O854" s="97"/>
      <c r="P854" s="44">
        <v>19.53</v>
      </c>
      <c r="Q854" t="s">
        <v>3946</v>
      </c>
      <c r="R854" s="97" t="s">
        <v>3947</v>
      </c>
      <c r="S854" s="295"/>
      <c r="T854" s="119"/>
      <c r="U854" s="119"/>
      <c r="V854" s="119"/>
      <c r="W854" s="119"/>
      <c r="X854" s="119"/>
      <c r="Y854" s="119"/>
      <c r="Z854" s="81">
        <v>41660</v>
      </c>
      <c r="AA854" s="24" t="s">
        <v>52</v>
      </c>
      <c r="AB854" s="24" t="s">
        <v>52</v>
      </c>
      <c r="AC854" s="11" t="s">
        <v>103</v>
      </c>
      <c r="AD854" s="11" t="s">
        <v>234</v>
      </c>
      <c r="AE854" s="48"/>
      <c r="AF854" s="48"/>
      <c r="AG854" s="49"/>
      <c r="AH854" s="115"/>
      <c r="AI854" s="50"/>
      <c r="AJ854" s="50"/>
      <c r="AK854" s="50"/>
      <c r="AL854" s="50"/>
      <c r="AM854" s="50"/>
      <c r="AN854" s="52"/>
      <c r="AO854" s="52"/>
      <c r="AP854" s="52"/>
      <c r="AQ854" s="52"/>
      <c r="AR854" s="52"/>
      <c r="AS854" s="117"/>
      <c r="AT854" s="117"/>
      <c r="AU854" s="117"/>
      <c r="AV854" s="117"/>
      <c r="AW854" s="117"/>
      <c r="AX854" s="56"/>
      <c r="AY854" s="56"/>
      <c r="AZ854" s="56"/>
      <c r="BA854" s="56"/>
      <c r="BB854" s="56"/>
      <c r="BC854" s="58"/>
    </row>
    <row r="855" spans="1:55" ht="12.5" customHeight="1" x14ac:dyDescent="0.25">
      <c r="A855" s="1"/>
      <c r="B855" t="s">
        <v>3948</v>
      </c>
      <c r="C855" s="25" t="s">
        <v>3936</v>
      </c>
      <c r="D855" s="24">
        <v>46</v>
      </c>
      <c r="E855" s="44" t="s">
        <v>3138</v>
      </c>
      <c r="F855" s="43">
        <v>2011</v>
      </c>
      <c r="G855" s="44"/>
      <c r="H855" t="s">
        <v>3937</v>
      </c>
      <c r="I855" s="8"/>
      <c r="J855" s="8"/>
      <c r="K855" s="44"/>
      <c r="L855" s="97" t="s">
        <v>69</v>
      </c>
      <c r="M855" s="97"/>
      <c r="N855" s="97"/>
      <c r="O855" s="97"/>
      <c r="P855" s="44">
        <v>17.940000000000001</v>
      </c>
      <c r="Q855" s="97" t="s">
        <v>3949</v>
      </c>
      <c r="R855" s="97"/>
      <c r="S855" s="295"/>
      <c r="T855" s="119"/>
      <c r="U855" s="119"/>
      <c r="V855" s="119"/>
      <c r="W855" s="119"/>
      <c r="X855" s="119"/>
      <c r="Y855" s="119"/>
      <c r="Z855" s="81">
        <v>40687</v>
      </c>
      <c r="AA855" s="24" t="s">
        <v>52</v>
      </c>
      <c r="AB855" s="24" t="s">
        <v>52</v>
      </c>
      <c r="AC855" s="11" t="s">
        <v>103</v>
      </c>
      <c r="AD855" s="11" t="s">
        <v>234</v>
      </c>
      <c r="AE855" s="48"/>
      <c r="AF855" s="48"/>
      <c r="AG855" s="49"/>
      <c r="AH855" s="115"/>
      <c r="AI855" s="50"/>
      <c r="AJ855" s="50"/>
      <c r="AK855" s="50"/>
      <c r="AL855" s="50"/>
      <c r="AM855" s="50"/>
      <c r="AN855" s="52"/>
      <c r="AO855" s="52"/>
      <c r="AP855" s="52"/>
      <c r="AQ855" s="52"/>
      <c r="AR855" s="52"/>
      <c r="AS855" s="117"/>
      <c r="AT855" s="117"/>
      <c r="AU855" s="117"/>
      <c r="AV855" s="117"/>
      <c r="AW855" s="117"/>
      <c r="AX855" s="56"/>
      <c r="AY855" s="56"/>
      <c r="AZ855" s="56"/>
      <c r="BA855" s="56"/>
      <c r="BB855" s="56"/>
      <c r="BC855" s="58"/>
    </row>
    <row r="856" spans="1:55" ht="12.5" customHeight="1" x14ac:dyDescent="0.25">
      <c r="A856" s="1"/>
      <c r="B856" t="s">
        <v>3950</v>
      </c>
      <c r="C856" s="25" t="s">
        <v>3936</v>
      </c>
      <c r="D856" s="24">
        <v>46</v>
      </c>
      <c r="E856" s="44" t="s">
        <v>3138</v>
      </c>
      <c r="F856" s="196">
        <v>2012</v>
      </c>
      <c r="G856" s="44"/>
      <c r="H856" t="s">
        <v>3951</v>
      </c>
      <c r="I856" s="197"/>
      <c r="J856" s="197"/>
      <c r="K856" s="44"/>
      <c r="L856" s="97" t="s">
        <v>240</v>
      </c>
      <c r="M856" s="97"/>
      <c r="N856" s="97"/>
      <c r="O856" s="97"/>
      <c r="P856" s="44">
        <v>16.62</v>
      </c>
      <c r="Q856" t="s">
        <v>3952</v>
      </c>
      <c r="R856" s="97"/>
      <c r="S856" s="295"/>
      <c r="T856" s="119"/>
      <c r="U856" s="119"/>
      <c r="V856" s="119"/>
      <c r="W856" s="119"/>
      <c r="X856" s="119"/>
      <c r="Y856" s="119"/>
      <c r="Z856" s="81">
        <v>42145</v>
      </c>
      <c r="AA856" s="24" t="s">
        <v>52</v>
      </c>
      <c r="AB856" s="24" t="s">
        <v>52</v>
      </c>
      <c r="AC856" s="11" t="s">
        <v>103</v>
      </c>
      <c r="AD856" s="11" t="s">
        <v>234</v>
      </c>
      <c r="AE856" s="48"/>
      <c r="AF856" s="48"/>
      <c r="AG856" s="49"/>
      <c r="AH856" s="115"/>
      <c r="AI856" s="50"/>
      <c r="AJ856" s="50"/>
      <c r="AK856" s="50"/>
      <c r="AL856" s="50"/>
      <c r="AM856" s="50"/>
      <c r="AN856" s="52"/>
      <c r="AO856" s="52"/>
      <c r="AP856" s="52"/>
      <c r="AQ856" s="52"/>
      <c r="AR856" s="52"/>
      <c r="AS856" s="117"/>
      <c r="AT856" s="117"/>
      <c r="AU856" s="117"/>
      <c r="AV856" s="117"/>
      <c r="AW856" s="117"/>
      <c r="AX856" s="56"/>
      <c r="AY856" s="56"/>
      <c r="AZ856" s="56"/>
      <c r="BA856" s="56"/>
      <c r="BB856" s="56"/>
      <c r="BC856" s="58"/>
    </row>
    <row r="857" spans="1:55" ht="12.5" customHeight="1" x14ac:dyDescent="0.25">
      <c r="A857" s="1"/>
      <c r="B857" t="s">
        <v>3953</v>
      </c>
      <c r="C857" s="25" t="s">
        <v>3936</v>
      </c>
      <c r="D857" s="24">
        <v>46</v>
      </c>
      <c r="E857" s="44" t="s">
        <v>3138</v>
      </c>
      <c r="F857" s="43">
        <v>2010</v>
      </c>
      <c r="G857" s="44"/>
      <c r="H857" t="s">
        <v>3937</v>
      </c>
      <c r="I857" s="8"/>
      <c r="J857" s="8"/>
      <c r="K857" s="44"/>
      <c r="L857" s="97" t="s">
        <v>69</v>
      </c>
      <c r="M857" s="97"/>
      <c r="N857" s="97"/>
      <c r="O857" s="97"/>
      <c r="P857" s="44">
        <v>11.71</v>
      </c>
      <c r="Q857" s="97" t="s">
        <v>3954</v>
      </c>
      <c r="R857" s="97" t="s">
        <v>3955</v>
      </c>
      <c r="S857" s="295"/>
      <c r="T857" s="119"/>
      <c r="U857" s="119"/>
      <c r="V857" s="119"/>
      <c r="W857" s="119"/>
      <c r="X857" s="119"/>
      <c r="Y857" s="119"/>
      <c r="Z857" s="81">
        <v>40570</v>
      </c>
      <c r="AA857" s="24" t="s">
        <v>52</v>
      </c>
      <c r="AB857" s="24" t="s">
        <v>52</v>
      </c>
      <c r="AC857" s="11" t="s">
        <v>103</v>
      </c>
      <c r="AD857" s="11" t="s">
        <v>234</v>
      </c>
      <c r="AE857" s="48"/>
      <c r="AF857" s="48"/>
      <c r="AG857" s="49"/>
      <c r="AH857" s="115"/>
      <c r="AI857" s="50"/>
      <c r="AJ857" s="50"/>
      <c r="AK857" s="50"/>
      <c r="AL857" s="50"/>
      <c r="AM857" s="50"/>
      <c r="AN857" s="52"/>
      <c r="AO857" s="52"/>
      <c r="AP857" s="52"/>
      <c r="AQ857" s="52"/>
      <c r="AR857" s="52"/>
      <c r="AS857" s="117"/>
      <c r="AT857" s="117"/>
      <c r="AU857" s="117"/>
      <c r="AV857" s="117"/>
      <c r="AW857" s="117"/>
      <c r="AX857" s="56"/>
      <c r="AY857" s="56"/>
      <c r="AZ857" s="56"/>
      <c r="BA857" s="56"/>
      <c r="BB857" s="56"/>
      <c r="BC857" s="58"/>
    </row>
    <row r="858" spans="1:55" ht="12.5" customHeight="1" x14ac:dyDescent="0.25">
      <c r="A858" s="1"/>
      <c r="B858" t="s">
        <v>3956</v>
      </c>
      <c r="C858" s="25" t="s">
        <v>3936</v>
      </c>
      <c r="D858" s="24">
        <v>46</v>
      </c>
      <c r="E858" s="44" t="s">
        <v>3138</v>
      </c>
      <c r="F858" s="43">
        <v>2009</v>
      </c>
      <c r="G858" s="44"/>
      <c r="H858" t="s">
        <v>3957</v>
      </c>
      <c r="I858" s="8"/>
      <c r="J858" s="8"/>
      <c r="K858" s="44"/>
      <c r="L858" s="97" t="s">
        <v>240</v>
      </c>
      <c r="M858" s="97" t="s">
        <v>3958</v>
      </c>
      <c r="N858" s="97"/>
      <c r="O858" s="97"/>
      <c r="P858" s="44">
        <v>21.2</v>
      </c>
      <c r="Q858" s="97" t="s">
        <v>3959</v>
      </c>
      <c r="R858" s="97"/>
      <c r="S858" s="295"/>
      <c r="T858" s="119"/>
      <c r="U858" s="119"/>
      <c r="V858" s="119"/>
      <c r="W858" s="119"/>
      <c r="X858" s="119"/>
      <c r="Y858" s="119"/>
      <c r="Z858" s="81">
        <v>40575</v>
      </c>
      <c r="AA858" s="24" t="s">
        <v>52</v>
      </c>
      <c r="AB858" s="24" t="s">
        <v>52</v>
      </c>
      <c r="AC858" s="11" t="s">
        <v>103</v>
      </c>
      <c r="AD858" s="11" t="s">
        <v>234</v>
      </c>
      <c r="AE858" s="48"/>
      <c r="AF858" s="48"/>
      <c r="AG858" s="49"/>
      <c r="AH858" s="115"/>
      <c r="AI858" s="50"/>
      <c r="AJ858" s="50"/>
      <c r="AK858" s="50"/>
      <c r="AL858" s="50"/>
      <c r="AM858" s="50"/>
      <c r="AN858" s="52"/>
      <c r="AO858" s="52"/>
      <c r="AP858" s="52"/>
      <c r="AQ858" s="52"/>
      <c r="AR858" s="52"/>
      <c r="AS858" s="117"/>
      <c r="AT858" s="117"/>
      <c r="AU858" s="117"/>
      <c r="AV858" s="117"/>
      <c r="AW858" s="117"/>
      <c r="AX858" s="56"/>
      <c r="AY858" s="56"/>
      <c r="AZ858" s="56"/>
      <c r="BA858" s="56"/>
      <c r="BB858" s="56"/>
      <c r="BC858" s="58"/>
    </row>
    <row r="859" spans="1:55" ht="12.5" customHeight="1" x14ac:dyDescent="0.25">
      <c r="A859" s="1"/>
      <c r="B859" s="25" t="s">
        <v>3960</v>
      </c>
      <c r="C859" s="25" t="s">
        <v>3936</v>
      </c>
      <c r="D859" s="24">
        <v>46</v>
      </c>
      <c r="E859" s="118" t="s">
        <v>41</v>
      </c>
      <c r="F859" s="43">
        <v>2013</v>
      </c>
      <c r="G859" s="44"/>
      <c r="H859" t="s">
        <v>269</v>
      </c>
      <c r="I859" s="8"/>
      <c r="J859" s="8"/>
      <c r="K859" s="44"/>
      <c r="L859" s="97" t="s">
        <v>240</v>
      </c>
      <c r="M859" s="97" t="s">
        <v>3961</v>
      </c>
      <c r="N859" s="97" t="s">
        <v>3962</v>
      </c>
      <c r="O859" s="97"/>
      <c r="P859" s="44">
        <v>11.76</v>
      </c>
      <c r="Q859" s="97" t="s">
        <v>3963</v>
      </c>
      <c r="R859" s="97" t="s">
        <v>3964</v>
      </c>
      <c r="S859" s="295"/>
      <c r="T859" s="119"/>
      <c r="U859" s="119"/>
      <c r="V859" s="119"/>
      <c r="W859" s="119"/>
      <c r="X859" s="121">
        <v>15</v>
      </c>
      <c r="Y859" s="119"/>
      <c r="Z859" s="81">
        <v>41746</v>
      </c>
      <c r="AA859" s="24" t="s">
        <v>52</v>
      </c>
      <c r="AB859" s="24" t="s">
        <v>52</v>
      </c>
      <c r="AC859" s="11" t="s">
        <v>103</v>
      </c>
      <c r="AD859" s="11" t="s">
        <v>234</v>
      </c>
      <c r="AE859" s="48"/>
      <c r="AF859" s="48"/>
      <c r="AG859" s="49"/>
      <c r="AH859" s="115"/>
      <c r="AI859" s="50"/>
      <c r="AJ859" s="50"/>
      <c r="AK859" s="50"/>
      <c r="AL859" s="50"/>
      <c r="AM859" s="50"/>
      <c r="AN859" s="52"/>
      <c r="AO859" s="52"/>
      <c r="AP859" s="52"/>
      <c r="AQ859" s="52"/>
      <c r="AR859" s="52"/>
      <c r="AS859" s="117"/>
      <c r="AT859" s="117"/>
      <c r="AU859" s="117"/>
      <c r="AV859" s="117"/>
      <c r="AW859" s="117"/>
      <c r="AX859" s="56"/>
      <c r="AY859" s="56"/>
      <c r="AZ859" s="56"/>
      <c r="BA859" s="56"/>
      <c r="BB859" s="56"/>
      <c r="BC859" s="58"/>
    </row>
    <row r="860" spans="1:55" ht="12.5" customHeight="1" x14ac:dyDescent="0.25">
      <c r="A860" s="1"/>
      <c r="B860" t="s">
        <v>3965</v>
      </c>
      <c r="C860" s="25" t="s">
        <v>3936</v>
      </c>
      <c r="D860" s="24">
        <v>46</v>
      </c>
      <c r="E860" s="44" t="s">
        <v>3138</v>
      </c>
      <c r="F860" s="43">
        <v>2012</v>
      </c>
      <c r="G860" s="44"/>
      <c r="H860" t="s">
        <v>3951</v>
      </c>
      <c r="I860" s="8"/>
      <c r="J860" s="8"/>
      <c r="K860" s="44"/>
      <c r="L860" s="97" t="s">
        <v>240</v>
      </c>
      <c r="M860" s="97" t="s">
        <v>3966</v>
      </c>
      <c r="N860" s="97"/>
      <c r="O860" s="97"/>
      <c r="P860" s="44">
        <v>8.35</v>
      </c>
      <c r="Q860" t="s">
        <v>3967</v>
      </c>
      <c r="R860" s="97"/>
      <c r="S860" s="295"/>
      <c r="T860" s="119"/>
      <c r="U860" s="119"/>
      <c r="V860" s="119"/>
      <c r="W860" s="119"/>
      <c r="X860" s="119"/>
      <c r="Y860" s="119"/>
      <c r="Z860" s="81">
        <v>42000</v>
      </c>
      <c r="AA860" s="24" t="s">
        <v>52</v>
      </c>
      <c r="AB860" s="24" t="s">
        <v>52</v>
      </c>
      <c r="AC860" s="11" t="s">
        <v>103</v>
      </c>
      <c r="AD860" s="11" t="s">
        <v>234</v>
      </c>
      <c r="AE860" s="48"/>
      <c r="AF860" s="48"/>
      <c r="AG860" s="49"/>
      <c r="AH860" s="115"/>
      <c r="AI860" s="50" t="s">
        <v>1665</v>
      </c>
      <c r="AJ860" s="50" t="s">
        <v>714</v>
      </c>
      <c r="AK860" s="50" t="s">
        <v>80</v>
      </c>
      <c r="AL860" s="50"/>
      <c r="AM860" s="50"/>
      <c r="AN860" s="52" t="s">
        <v>1410</v>
      </c>
      <c r="AO860" s="52"/>
      <c r="AP860" s="52"/>
      <c r="AQ860" s="52"/>
      <c r="AR860" s="52"/>
      <c r="AS860" s="117"/>
      <c r="AT860" s="117"/>
      <c r="AU860" s="117"/>
      <c r="AV860" s="117"/>
      <c r="AW860" s="117"/>
      <c r="AX860" s="56"/>
      <c r="AY860" s="56"/>
      <c r="AZ860" s="56"/>
      <c r="BA860" s="56"/>
      <c r="BB860" s="56"/>
      <c r="BC860" s="58"/>
    </row>
    <row r="861" spans="1:55" ht="12.5" customHeight="1" x14ac:dyDescent="0.25">
      <c r="A861" s="1"/>
      <c r="B861" t="s">
        <v>3968</v>
      </c>
      <c r="C861" s="25" t="s">
        <v>3936</v>
      </c>
      <c r="D861" s="24">
        <v>46</v>
      </c>
      <c r="E861" s="44" t="s">
        <v>3138</v>
      </c>
      <c r="F861" s="43">
        <v>2010</v>
      </c>
      <c r="G861" s="44"/>
      <c r="H861" t="s">
        <v>3937</v>
      </c>
      <c r="I861" s="8"/>
      <c r="J861" s="8"/>
      <c r="K861" s="44"/>
      <c r="L861" s="97" t="s">
        <v>69</v>
      </c>
      <c r="M861" s="97"/>
      <c r="N861" s="97"/>
      <c r="O861" s="97"/>
      <c r="P861" s="44">
        <v>15.12</v>
      </c>
      <c r="Q861" s="97" t="s">
        <v>3969</v>
      </c>
      <c r="R861" s="97"/>
      <c r="S861" s="295"/>
      <c r="T861" s="119"/>
      <c r="U861" s="119"/>
      <c r="V861" s="119"/>
      <c r="W861" s="119"/>
      <c r="X861" s="119"/>
      <c r="Y861" s="119"/>
      <c r="Z861" s="81">
        <v>40570</v>
      </c>
      <c r="AA861" s="24" t="s">
        <v>52</v>
      </c>
      <c r="AB861" s="24" t="s">
        <v>52</v>
      </c>
      <c r="AC861" s="11" t="s">
        <v>103</v>
      </c>
      <c r="AD861" s="11" t="s">
        <v>234</v>
      </c>
      <c r="AE861" s="48"/>
      <c r="AF861" s="48"/>
      <c r="AG861" s="49"/>
      <c r="AH861" s="115"/>
      <c r="AI861" s="50"/>
      <c r="AJ861" s="50"/>
      <c r="AK861" s="50"/>
      <c r="AL861" s="50"/>
      <c r="AM861" s="50"/>
      <c r="AN861" s="52"/>
      <c r="AO861" s="52"/>
      <c r="AP861" s="52"/>
      <c r="AQ861" s="52"/>
      <c r="AR861" s="52"/>
      <c r="AS861" s="117"/>
      <c r="AT861" s="117"/>
      <c r="AU861" s="117"/>
      <c r="AV861" s="117"/>
      <c r="AW861" s="117"/>
      <c r="AX861" s="56"/>
      <c r="AY861" s="56"/>
      <c r="AZ861" s="56"/>
      <c r="BA861" s="56"/>
      <c r="BB861" s="56"/>
      <c r="BC861" s="58"/>
    </row>
    <row r="862" spans="1:55" ht="12.5" customHeight="1" x14ac:dyDescent="0.25">
      <c r="A862" s="1"/>
      <c r="B862" s="190" t="s">
        <v>3970</v>
      </c>
      <c r="C862" s="25" t="s">
        <v>3936</v>
      </c>
      <c r="D862" s="24">
        <v>46</v>
      </c>
      <c r="E862" s="44" t="s">
        <v>3138</v>
      </c>
      <c r="F862" s="43">
        <v>2012</v>
      </c>
      <c r="G862" s="44"/>
      <c r="H862" t="s">
        <v>3957</v>
      </c>
      <c r="I862" s="8"/>
      <c r="J862" s="8"/>
      <c r="K862" s="44"/>
      <c r="L862" s="190" t="s">
        <v>240</v>
      </c>
      <c r="M862" s="97" t="s">
        <v>3971</v>
      </c>
      <c r="N862" s="97"/>
      <c r="O862" s="97"/>
      <c r="P862" s="44">
        <v>19.13</v>
      </c>
      <c r="Q862" s="190" t="s">
        <v>3972</v>
      </c>
      <c r="R862" s="97"/>
      <c r="S862" s="295"/>
      <c r="T862" s="119"/>
      <c r="U862" s="119"/>
      <c r="V862" s="119"/>
      <c r="W862" s="119"/>
      <c r="X862" s="119"/>
      <c r="Y862" s="119"/>
      <c r="Z862" s="81">
        <v>41541</v>
      </c>
      <c r="AA862" s="24" t="s">
        <v>52</v>
      </c>
      <c r="AB862" s="24" t="s">
        <v>52</v>
      </c>
      <c r="AC862" s="11" t="s">
        <v>103</v>
      </c>
      <c r="AD862" s="11" t="s">
        <v>234</v>
      </c>
      <c r="AE862" s="48"/>
      <c r="AF862" s="48"/>
      <c r="AG862" s="49"/>
      <c r="AH862" s="115"/>
      <c r="AI862" s="50"/>
      <c r="AJ862" s="50"/>
      <c r="AK862" s="50"/>
      <c r="AL862" s="50"/>
      <c r="AM862" s="50"/>
      <c r="AN862" s="52"/>
      <c r="AO862" s="52"/>
      <c r="AP862" s="52"/>
      <c r="AQ862" s="52"/>
      <c r="AR862" s="52"/>
      <c r="AS862" s="117"/>
      <c r="AT862" s="117"/>
      <c r="AU862" s="117"/>
      <c r="AV862" s="117"/>
      <c r="AW862" s="117"/>
      <c r="AX862" s="56"/>
      <c r="AY862" s="56"/>
      <c r="AZ862" s="56"/>
      <c r="BA862" s="56"/>
      <c r="BB862" s="56"/>
      <c r="BC862" s="58"/>
    </row>
    <row r="863" spans="1:55" ht="12.5" customHeight="1" x14ac:dyDescent="0.25">
      <c r="A863" s="1"/>
      <c r="B863" s="190" t="s">
        <v>3973</v>
      </c>
      <c r="C863" s="25" t="s">
        <v>3936</v>
      </c>
      <c r="D863" s="24">
        <v>46</v>
      </c>
      <c r="E863" s="44" t="s">
        <v>3138</v>
      </c>
      <c r="F863" s="43">
        <v>2012</v>
      </c>
      <c r="G863" s="44"/>
      <c r="H863" t="s">
        <v>3951</v>
      </c>
      <c r="I863" s="8"/>
      <c r="J863" s="8"/>
      <c r="K863" s="44"/>
      <c r="L863" s="190" t="s">
        <v>240</v>
      </c>
      <c r="M863" s="97" t="s">
        <v>3966</v>
      </c>
      <c r="N863" s="97"/>
      <c r="O863" s="97"/>
      <c r="P863" s="44">
        <v>15.8</v>
      </c>
      <c r="Q863" s="190" t="s">
        <v>3974</v>
      </c>
      <c r="R863" s="97"/>
      <c r="S863" s="295"/>
      <c r="T863" s="119"/>
      <c r="U863" s="119"/>
      <c r="V863" s="119"/>
      <c r="W863" s="119"/>
      <c r="X863" s="119"/>
      <c r="Y863" s="119"/>
      <c r="Z863" s="81">
        <v>41541</v>
      </c>
      <c r="AA863" s="24" t="s">
        <v>52</v>
      </c>
      <c r="AB863" s="24" t="s">
        <v>52</v>
      </c>
      <c r="AC863" s="11" t="s">
        <v>103</v>
      </c>
      <c r="AD863" s="11" t="s">
        <v>234</v>
      </c>
      <c r="AE863" s="48"/>
      <c r="AF863" s="48"/>
      <c r="AG863" s="49"/>
      <c r="AH863" s="115"/>
      <c r="AI863" s="50"/>
      <c r="AJ863" s="50"/>
      <c r="AK863" s="50"/>
      <c r="AL863" s="50"/>
      <c r="AM863" s="50"/>
      <c r="AN863" s="52"/>
      <c r="AO863" s="52"/>
      <c r="AP863" s="52"/>
      <c r="AQ863" s="52"/>
      <c r="AR863" s="52"/>
      <c r="AS863" s="117"/>
      <c r="AT863" s="117"/>
      <c r="AU863" s="117"/>
      <c r="AV863" s="117"/>
      <c r="AW863" s="117"/>
      <c r="AX863" s="56"/>
      <c r="AY863" s="56"/>
      <c r="AZ863" s="56"/>
      <c r="BA863" s="56"/>
      <c r="BB863" s="56"/>
      <c r="BC863" s="58"/>
    </row>
    <row r="864" spans="1:55" ht="12.5" customHeight="1" x14ac:dyDescent="0.25">
      <c r="A864" s="1"/>
      <c r="B864" t="s">
        <v>3975</v>
      </c>
      <c r="C864" s="25" t="s">
        <v>3936</v>
      </c>
      <c r="D864" s="24">
        <v>46</v>
      </c>
      <c r="E864" s="44" t="s">
        <v>3138</v>
      </c>
      <c r="F864" s="43">
        <v>2010</v>
      </c>
      <c r="G864" s="44"/>
      <c r="H864" t="s">
        <v>3945</v>
      </c>
      <c r="I864" s="8"/>
      <c r="J864" s="8"/>
      <c r="K864" s="44"/>
      <c r="L864" s="97" t="s">
        <v>240</v>
      </c>
      <c r="M864" s="97" t="s">
        <v>3976</v>
      </c>
      <c r="N864" s="97"/>
      <c r="O864" s="97"/>
      <c r="P864" s="44">
        <v>21.19</v>
      </c>
      <c r="Q864" s="97" t="s">
        <v>3977</v>
      </c>
      <c r="R864" s="97"/>
      <c r="S864" s="295"/>
      <c r="T864" s="119"/>
      <c r="U864" s="119"/>
      <c r="V864" s="119"/>
      <c r="W864" s="119"/>
      <c r="X864" s="119"/>
      <c r="Y864" s="119"/>
      <c r="Z864" s="81">
        <v>40876</v>
      </c>
      <c r="AA864" s="24" t="s">
        <v>52</v>
      </c>
      <c r="AB864" s="24" t="s">
        <v>52</v>
      </c>
      <c r="AC864" s="11" t="s">
        <v>103</v>
      </c>
      <c r="AD864" s="11" t="s">
        <v>234</v>
      </c>
      <c r="AE864" s="48"/>
      <c r="AF864" s="48"/>
      <c r="AG864" s="49"/>
      <c r="AH864" s="115"/>
      <c r="AI864" s="50"/>
      <c r="AJ864" s="50"/>
      <c r="AK864" s="50"/>
      <c r="AL864" s="50"/>
      <c r="AM864" s="50"/>
      <c r="AN864" s="52"/>
      <c r="AO864" s="52"/>
      <c r="AP864" s="52"/>
      <c r="AQ864" s="52"/>
      <c r="AR864" s="52"/>
      <c r="AS864" s="117"/>
      <c r="AT864" s="117"/>
      <c r="AU864" s="117"/>
      <c r="AV864" s="117"/>
      <c r="AW864" s="117"/>
      <c r="AX864" s="56"/>
      <c r="AY864" s="56"/>
      <c r="AZ864" s="56"/>
      <c r="BA864" s="56"/>
      <c r="BB864" s="56"/>
      <c r="BC864" s="58"/>
    </row>
    <row r="865" spans="1:55" ht="12.5" customHeight="1" x14ac:dyDescent="0.25">
      <c r="A865" s="1"/>
      <c r="B865" t="s">
        <v>3978</v>
      </c>
      <c r="C865" s="25" t="s">
        <v>3936</v>
      </c>
      <c r="D865" s="24">
        <v>46</v>
      </c>
      <c r="E865" s="44" t="s">
        <v>3138</v>
      </c>
      <c r="F865" s="43">
        <v>2012</v>
      </c>
      <c r="G865" s="44"/>
      <c r="H865" t="s">
        <v>3945</v>
      </c>
      <c r="I865" s="8"/>
      <c r="J865" s="8"/>
      <c r="K865" s="44"/>
      <c r="L865" s="97" t="s">
        <v>240</v>
      </c>
      <c r="M865" s="97" t="s">
        <v>3976</v>
      </c>
      <c r="N865" s="97"/>
      <c r="O865" s="97"/>
      <c r="P865" s="44">
        <v>20.78</v>
      </c>
      <c r="Q865" t="s">
        <v>3979</v>
      </c>
      <c r="R865" s="97"/>
      <c r="S865" s="295"/>
      <c r="T865" s="119"/>
      <c r="U865" s="119"/>
      <c r="V865" s="119"/>
      <c r="W865" s="119"/>
      <c r="X865" s="119"/>
      <c r="Y865" s="119"/>
      <c r="Z865" s="81">
        <v>41233</v>
      </c>
      <c r="AA865" s="24" t="s">
        <v>52</v>
      </c>
      <c r="AB865" s="24" t="s">
        <v>52</v>
      </c>
      <c r="AC865" s="11" t="s">
        <v>103</v>
      </c>
      <c r="AD865" s="11" t="s">
        <v>234</v>
      </c>
      <c r="AE865" s="48"/>
      <c r="AF865" s="48"/>
      <c r="AG865" s="49"/>
      <c r="AH865" s="115"/>
      <c r="AI865" s="50"/>
      <c r="AJ865" s="50"/>
      <c r="AK865" s="50"/>
      <c r="AL865" s="50"/>
      <c r="AM865" s="50"/>
      <c r="AN865" s="52"/>
      <c r="AO865" s="52"/>
      <c r="AP865" s="52"/>
      <c r="AQ865" s="52"/>
      <c r="AR865" s="52"/>
      <c r="AS865" s="117"/>
      <c r="AT865" s="117"/>
      <c r="AU865" s="117"/>
      <c r="AV865" s="117"/>
      <c r="AW865" s="117"/>
      <c r="AX865" s="56"/>
      <c r="AY865" s="56"/>
      <c r="AZ865" s="56"/>
      <c r="BA865" s="56"/>
      <c r="BB865" s="56"/>
      <c r="BC865" s="58"/>
    </row>
    <row r="866" spans="1:55" ht="12.5" customHeight="1" x14ac:dyDescent="0.25">
      <c r="A866" s="1"/>
      <c r="B866" t="s">
        <v>3980</v>
      </c>
      <c r="C866" s="25" t="s">
        <v>3936</v>
      </c>
      <c r="D866" s="24">
        <v>46</v>
      </c>
      <c r="E866" s="44" t="s">
        <v>3138</v>
      </c>
      <c r="F866" s="43">
        <v>2014</v>
      </c>
      <c r="G866" s="44"/>
      <c r="H866" t="s">
        <v>3945</v>
      </c>
      <c r="I866" s="8" t="s">
        <v>67</v>
      </c>
      <c r="J866" s="8"/>
      <c r="K866" s="44"/>
      <c r="L866" s="97" t="s">
        <v>240</v>
      </c>
      <c r="M866" s="97"/>
      <c r="N866" s="97"/>
      <c r="O866" s="97"/>
      <c r="P866" s="44">
        <v>31.75</v>
      </c>
      <c r="Q866" s="97" t="s">
        <v>3981</v>
      </c>
      <c r="R866" s="97"/>
      <c r="S866" s="295"/>
      <c r="T866" s="119"/>
      <c r="U866" s="119"/>
      <c r="V866" s="119"/>
      <c r="W866" s="119"/>
      <c r="X866" s="119"/>
      <c r="Y866" s="119"/>
      <c r="Z866" s="81">
        <v>42000</v>
      </c>
      <c r="AA866" s="24" t="s">
        <v>52</v>
      </c>
      <c r="AB866" s="24" t="s">
        <v>52</v>
      </c>
      <c r="AC866" s="11" t="s">
        <v>103</v>
      </c>
      <c r="AD866" s="11" t="s">
        <v>234</v>
      </c>
      <c r="AE866" s="48"/>
      <c r="AF866" s="48"/>
      <c r="AG866" s="49"/>
      <c r="AH866" s="115"/>
      <c r="AI866" s="50"/>
      <c r="AJ866" s="50"/>
      <c r="AK866" s="50"/>
      <c r="AL866" s="50"/>
      <c r="AM866" s="50"/>
      <c r="AN866" s="52"/>
      <c r="AO866" s="52"/>
      <c r="AP866" s="52"/>
      <c r="AQ866" s="52"/>
      <c r="AR866" s="52"/>
      <c r="AS866" s="117"/>
      <c r="AT866" s="117"/>
      <c r="AU866" s="117"/>
      <c r="AV866" s="117"/>
      <c r="AW866" s="117"/>
      <c r="AX866" s="56"/>
      <c r="AY866" s="56"/>
      <c r="AZ866" s="56"/>
      <c r="BA866" s="56"/>
      <c r="BB866" s="56"/>
      <c r="BC866" s="58"/>
    </row>
    <row r="867" spans="1:55" ht="12.5" customHeight="1" x14ac:dyDescent="0.25">
      <c r="A867" s="1"/>
      <c r="B867" t="s">
        <v>3982</v>
      </c>
      <c r="C867" s="25" t="s">
        <v>3936</v>
      </c>
      <c r="D867" s="24">
        <v>46</v>
      </c>
      <c r="E867" s="44" t="s">
        <v>3138</v>
      </c>
      <c r="F867" s="43">
        <v>2016</v>
      </c>
      <c r="G867" s="44"/>
      <c r="H867" t="s">
        <v>3945</v>
      </c>
      <c r="I867" s="8" t="s">
        <v>67</v>
      </c>
      <c r="J867" s="8"/>
      <c r="K867" s="44"/>
      <c r="L867" s="97" t="s">
        <v>240</v>
      </c>
      <c r="M867" s="97"/>
      <c r="N867" s="97"/>
      <c r="O867" s="97"/>
      <c r="P867" s="44">
        <v>15.12</v>
      </c>
      <c r="Q867" s="97" t="s">
        <v>3983</v>
      </c>
      <c r="R867" s="97" t="s">
        <v>3984</v>
      </c>
      <c r="S867" s="295"/>
      <c r="T867" s="119"/>
      <c r="U867" s="119"/>
      <c r="V867" s="119"/>
      <c r="W867" s="119"/>
      <c r="X867" s="119"/>
      <c r="Y867" s="119"/>
      <c r="Z867" s="81">
        <v>42841</v>
      </c>
      <c r="AA867" s="24" t="s">
        <v>52</v>
      </c>
      <c r="AB867" s="24" t="s">
        <v>53</v>
      </c>
      <c r="AC867" s="11" t="s">
        <v>103</v>
      </c>
      <c r="AD867" s="11" t="s">
        <v>234</v>
      </c>
      <c r="AE867" s="48"/>
      <c r="AF867" s="48"/>
      <c r="AG867" s="49"/>
      <c r="AH867" s="115"/>
      <c r="AI867" s="50" t="s">
        <v>1665</v>
      </c>
      <c r="AJ867" s="50" t="s">
        <v>162</v>
      </c>
      <c r="AK867" s="50" t="s">
        <v>114</v>
      </c>
      <c r="AL867" s="50"/>
      <c r="AM867" s="50"/>
      <c r="AN867" s="52" t="s">
        <v>1665</v>
      </c>
      <c r="AO867" s="52" t="s">
        <v>325</v>
      </c>
      <c r="AP867" s="52" t="s">
        <v>619</v>
      </c>
      <c r="AQ867" s="52"/>
      <c r="AR867" s="52"/>
      <c r="AS867" s="117"/>
      <c r="AT867" s="117"/>
      <c r="AU867" s="117"/>
      <c r="AV867" s="117"/>
      <c r="AW867" s="117"/>
      <c r="AX867" s="56"/>
      <c r="AY867" s="56"/>
      <c r="AZ867" s="56"/>
      <c r="BA867" s="56"/>
      <c r="BB867" s="56"/>
      <c r="BC867" s="58"/>
    </row>
    <row r="868" spans="1:55" ht="12.5" customHeight="1" x14ac:dyDescent="0.25">
      <c r="A868" s="1"/>
      <c r="B868" t="s">
        <v>3985</v>
      </c>
      <c r="C868" s="25" t="s">
        <v>3936</v>
      </c>
      <c r="D868" s="24">
        <v>46</v>
      </c>
      <c r="E868" s="44" t="s">
        <v>3138</v>
      </c>
      <c r="F868" s="43">
        <v>2010</v>
      </c>
      <c r="G868" s="44"/>
      <c r="H868" t="s">
        <v>3951</v>
      </c>
      <c r="I868" s="8"/>
      <c r="J868" s="8"/>
      <c r="K868" s="44"/>
      <c r="L868" t="s">
        <v>240</v>
      </c>
      <c r="M868" t="s">
        <v>3986</v>
      </c>
      <c r="P868" s="44">
        <v>17.07</v>
      </c>
      <c r="Q868" s="97" t="s">
        <v>3987</v>
      </c>
      <c r="R868" s="97" t="s">
        <v>3988</v>
      </c>
      <c r="S868" s="295"/>
      <c r="T868" s="119"/>
      <c r="U868" s="119"/>
      <c r="V868" s="119"/>
      <c r="W868" s="119"/>
      <c r="X868" s="119"/>
      <c r="Y868" s="119"/>
      <c r="Z868" s="81">
        <v>40452</v>
      </c>
      <c r="AA868" s="24" t="s">
        <v>52</v>
      </c>
      <c r="AB868" s="24" t="s">
        <v>52</v>
      </c>
      <c r="AC868" s="11" t="s">
        <v>103</v>
      </c>
      <c r="AD868" s="11" t="s">
        <v>234</v>
      </c>
      <c r="AE868" s="48"/>
      <c r="AF868" s="48"/>
      <c r="AG868" s="49"/>
      <c r="AH868" s="115"/>
      <c r="AI868" s="50"/>
      <c r="AJ868" s="50"/>
      <c r="AK868" s="50"/>
      <c r="AL868" s="50"/>
      <c r="AM868" s="50"/>
      <c r="AN868" s="52"/>
      <c r="AO868" s="52"/>
      <c r="AP868" s="52"/>
      <c r="AQ868" s="52"/>
      <c r="AR868" s="52"/>
      <c r="AS868" s="117"/>
      <c r="AT868" s="117"/>
      <c r="AU868" s="117"/>
      <c r="AV868" s="117"/>
      <c r="AW868" s="117"/>
      <c r="AX868" s="56"/>
      <c r="AY868" s="56"/>
      <c r="AZ868" s="56"/>
      <c r="BA868" s="56"/>
      <c r="BB868" s="56"/>
      <c r="BC868" s="58"/>
    </row>
    <row r="869" spans="1:55" ht="12.5" customHeight="1" x14ac:dyDescent="0.25">
      <c r="A869" s="1"/>
      <c r="B869" t="s">
        <v>3989</v>
      </c>
      <c r="C869" s="25" t="s">
        <v>3936</v>
      </c>
      <c r="D869" s="24">
        <v>46</v>
      </c>
      <c r="E869" s="44" t="s">
        <v>3138</v>
      </c>
      <c r="F869" s="43">
        <v>2011</v>
      </c>
      <c r="G869" s="44"/>
      <c r="H869" t="s">
        <v>3990</v>
      </c>
      <c r="I869" s="8"/>
      <c r="J869" s="8"/>
      <c r="K869" s="44"/>
      <c r="L869" s="97" t="s">
        <v>240</v>
      </c>
      <c r="M869" s="97" t="s">
        <v>3986</v>
      </c>
      <c r="N869" s="97"/>
      <c r="O869" s="97"/>
      <c r="P869" s="44">
        <v>15.2</v>
      </c>
      <c r="Q869" s="97" t="s">
        <v>3991</v>
      </c>
      <c r="R869" s="97" t="s">
        <v>3992</v>
      </c>
      <c r="S869" s="295"/>
      <c r="T869" s="119"/>
      <c r="U869" s="119"/>
      <c r="V869" s="119"/>
      <c r="W869" s="119"/>
      <c r="X869" s="119"/>
      <c r="Y869" s="119"/>
      <c r="Z869" s="81">
        <v>42000</v>
      </c>
      <c r="AA869" s="24" t="s">
        <v>52</v>
      </c>
      <c r="AB869" s="24" t="s">
        <v>52</v>
      </c>
      <c r="AC869" s="11" t="s">
        <v>103</v>
      </c>
      <c r="AD869" s="11" t="s">
        <v>234</v>
      </c>
      <c r="AE869" s="48"/>
      <c r="AF869" s="48"/>
      <c r="AG869" s="49"/>
      <c r="AH869" s="115"/>
      <c r="AI869" s="50"/>
      <c r="AJ869" s="50"/>
      <c r="AK869" s="50"/>
      <c r="AL869" s="50"/>
      <c r="AM869" s="50"/>
      <c r="AN869" s="52"/>
      <c r="AO869" s="52"/>
      <c r="AP869" s="52"/>
      <c r="AQ869" s="52"/>
      <c r="AR869" s="52"/>
      <c r="AS869" s="117"/>
      <c r="AT869" s="117"/>
      <c r="AU869" s="117"/>
      <c r="AV869" s="117"/>
      <c r="AW869" s="117"/>
      <c r="AX869" s="56"/>
      <c r="AY869" s="56"/>
      <c r="AZ869" s="56"/>
      <c r="BA869" s="56"/>
      <c r="BB869" s="56"/>
      <c r="BC869" s="58"/>
    </row>
    <row r="870" spans="1:55" ht="12.5" customHeight="1" x14ac:dyDescent="0.25">
      <c r="A870" s="1"/>
      <c r="B870" s="190" t="s">
        <v>3993</v>
      </c>
      <c r="C870" s="25" t="s">
        <v>3936</v>
      </c>
      <c r="D870" s="24">
        <v>46</v>
      </c>
      <c r="E870" s="44" t="s">
        <v>3138</v>
      </c>
      <c r="F870" s="43">
        <v>2012</v>
      </c>
      <c r="G870" s="44"/>
      <c r="H870" t="s">
        <v>3951</v>
      </c>
      <c r="I870" s="8"/>
      <c r="J870" s="8"/>
      <c r="K870" s="44"/>
      <c r="L870" s="97" t="s">
        <v>240</v>
      </c>
      <c r="M870" s="202" t="s">
        <v>3966</v>
      </c>
      <c r="N870" s="202"/>
      <c r="O870" s="202"/>
      <c r="P870" s="44">
        <v>17.88</v>
      </c>
      <c r="Q870" s="190" t="s">
        <v>3994</v>
      </c>
      <c r="R870" s="97"/>
      <c r="S870" s="295"/>
      <c r="T870" s="119"/>
      <c r="U870" s="119"/>
      <c r="V870" s="119"/>
      <c r="W870" s="119"/>
      <c r="X870" s="119"/>
      <c r="Y870" s="119"/>
      <c r="Z870" s="81">
        <v>41356</v>
      </c>
      <c r="AA870" s="24" t="s">
        <v>52</v>
      </c>
      <c r="AB870" s="24" t="s">
        <v>52</v>
      </c>
      <c r="AC870" s="11" t="s">
        <v>103</v>
      </c>
      <c r="AD870" s="11" t="s">
        <v>234</v>
      </c>
      <c r="AE870" s="48"/>
      <c r="AF870" s="48"/>
      <c r="AG870" s="49"/>
      <c r="AH870" s="115"/>
      <c r="AI870" s="50"/>
      <c r="AJ870" s="50"/>
      <c r="AK870" s="50"/>
      <c r="AL870" s="50"/>
      <c r="AM870" s="50"/>
      <c r="AN870" s="52"/>
      <c r="AO870" s="52"/>
      <c r="AP870" s="52"/>
      <c r="AQ870" s="52"/>
      <c r="AR870" s="52"/>
      <c r="AS870" s="117"/>
      <c r="AT870" s="117"/>
      <c r="AU870" s="117"/>
      <c r="AV870" s="117"/>
      <c r="AW870" s="117"/>
      <c r="AX870" s="56"/>
      <c r="AY870" s="56"/>
      <c r="AZ870" s="56"/>
      <c r="BA870" s="56"/>
      <c r="BB870" s="56"/>
      <c r="BC870" s="58"/>
    </row>
    <row r="871" spans="1:55" ht="12.5" customHeight="1" x14ac:dyDescent="0.25">
      <c r="A871" s="1"/>
      <c r="B871" s="190" t="s">
        <v>3995</v>
      </c>
      <c r="C871" s="25" t="s">
        <v>3936</v>
      </c>
      <c r="D871" s="24">
        <v>46</v>
      </c>
      <c r="E871" s="44" t="s">
        <v>3138</v>
      </c>
      <c r="F871" s="43">
        <v>2012</v>
      </c>
      <c r="G871" s="44"/>
      <c r="H871" t="s">
        <v>3951</v>
      </c>
      <c r="I871" s="8"/>
      <c r="J871" s="8"/>
      <c r="K871" s="44"/>
      <c r="L871" s="190" t="s">
        <v>59</v>
      </c>
      <c r="M871" s="97" t="s">
        <v>3996</v>
      </c>
      <c r="N871" s="97"/>
      <c r="O871" s="97"/>
      <c r="P871" s="44">
        <v>11.53</v>
      </c>
      <c r="Q871" s="190" t="s">
        <v>3997</v>
      </c>
      <c r="R871" s="97"/>
      <c r="S871" s="295"/>
      <c r="T871" s="119"/>
      <c r="U871" s="119"/>
      <c r="V871" s="119"/>
      <c r="W871" s="119"/>
      <c r="X871" s="119"/>
      <c r="Y871" s="119"/>
      <c r="Z871" s="81">
        <v>41541</v>
      </c>
      <c r="AA871" s="24" t="s">
        <v>52</v>
      </c>
      <c r="AB871" s="24" t="s">
        <v>52</v>
      </c>
      <c r="AC871" s="11" t="s">
        <v>103</v>
      </c>
      <c r="AD871" s="11" t="s">
        <v>234</v>
      </c>
      <c r="AE871" s="48"/>
      <c r="AF871" s="48"/>
      <c r="AG871" s="49"/>
      <c r="AH871" s="115"/>
      <c r="AI871" s="50"/>
      <c r="AJ871" s="50"/>
      <c r="AK871" s="50"/>
      <c r="AL871" s="50"/>
      <c r="AM871" s="50"/>
      <c r="AN871" s="52"/>
      <c r="AO871" s="52"/>
      <c r="AP871" s="52"/>
      <c r="AQ871" s="52"/>
      <c r="AR871" s="52"/>
      <c r="AS871" s="117"/>
      <c r="AT871" s="117"/>
      <c r="AU871" s="117"/>
      <c r="AV871" s="117"/>
      <c r="AW871" s="117"/>
      <c r="AX871" s="56"/>
      <c r="AY871" s="56"/>
      <c r="AZ871" s="56"/>
      <c r="BA871" s="56"/>
      <c r="BB871" s="56"/>
      <c r="BC871" s="58"/>
    </row>
    <row r="872" spans="1:55" ht="12.5" customHeight="1" x14ac:dyDescent="0.25">
      <c r="A872" s="1"/>
      <c r="B872" t="s">
        <v>3998</v>
      </c>
      <c r="C872" s="25" t="s">
        <v>3936</v>
      </c>
      <c r="D872" s="24">
        <v>46</v>
      </c>
      <c r="E872" s="44" t="s">
        <v>3138</v>
      </c>
      <c r="F872" s="43">
        <v>2011</v>
      </c>
      <c r="G872" s="44"/>
      <c r="H872" t="s">
        <v>3951</v>
      </c>
      <c r="I872" s="8"/>
      <c r="J872" s="8"/>
      <c r="K872" s="44"/>
      <c r="L872" s="97" t="s">
        <v>240</v>
      </c>
      <c r="M872" t="s">
        <v>3999</v>
      </c>
      <c r="P872" s="44">
        <v>13.16</v>
      </c>
      <c r="Q872" s="97" t="s">
        <v>4000</v>
      </c>
      <c r="R872" s="97" t="s">
        <v>4001</v>
      </c>
      <c r="S872" s="295"/>
      <c r="T872" s="119"/>
      <c r="U872" s="119"/>
      <c r="V872" s="119"/>
      <c r="W872" s="119"/>
      <c r="X872" s="119"/>
      <c r="Y872" s="119"/>
      <c r="Z872" s="81">
        <v>40968</v>
      </c>
      <c r="AA872" s="24" t="s">
        <v>52</v>
      </c>
      <c r="AB872" s="24" t="s">
        <v>52</v>
      </c>
      <c r="AC872" s="11" t="s">
        <v>103</v>
      </c>
      <c r="AD872" s="11" t="s">
        <v>234</v>
      </c>
      <c r="AE872" s="48"/>
      <c r="AF872" s="48"/>
      <c r="AG872" s="49"/>
      <c r="AH872" s="115"/>
      <c r="AI872" s="50" t="s">
        <v>4002</v>
      </c>
      <c r="AJ872" s="50"/>
      <c r="AK872" s="50"/>
      <c r="AL872" s="50"/>
      <c r="AM872" s="50"/>
      <c r="AN872" s="52" t="s">
        <v>1665</v>
      </c>
      <c r="AO872" s="52"/>
      <c r="AP872" s="52"/>
      <c r="AQ872" s="52"/>
      <c r="AR872" s="52"/>
      <c r="AS872" s="117"/>
      <c r="AT872" s="117"/>
      <c r="AU872" s="117"/>
      <c r="AV872" s="117"/>
      <c r="AW872" s="117"/>
      <c r="AX872" s="56"/>
      <c r="AY872" s="56"/>
      <c r="AZ872" s="56"/>
      <c r="BA872" s="56"/>
      <c r="BB872" s="56"/>
      <c r="BC872" s="58"/>
    </row>
    <row r="873" spans="1:55" ht="12.5" customHeight="1" x14ac:dyDescent="0.25">
      <c r="A873" s="1"/>
      <c r="B873" t="s">
        <v>4003</v>
      </c>
      <c r="C873" s="25" t="s">
        <v>3936</v>
      </c>
      <c r="D873" s="24">
        <v>46</v>
      </c>
      <c r="E873" s="44" t="s">
        <v>3138</v>
      </c>
      <c r="F873" s="43">
        <v>2011</v>
      </c>
      <c r="G873" s="44"/>
      <c r="H873" t="s">
        <v>4004</v>
      </c>
      <c r="I873" s="8"/>
      <c r="J873" s="8"/>
      <c r="K873" s="44"/>
      <c r="L873" s="97" t="s">
        <v>59</v>
      </c>
      <c r="M873" s="97" t="s">
        <v>3986</v>
      </c>
      <c r="N873" s="97"/>
      <c r="O873" s="97"/>
      <c r="P873" s="44">
        <v>12.4</v>
      </c>
      <c r="Q873" s="97" t="s">
        <v>4005</v>
      </c>
      <c r="R873" s="97"/>
      <c r="S873" s="295"/>
      <c r="T873" s="119"/>
      <c r="U873" s="119"/>
      <c r="V873" s="119"/>
      <c r="W873" s="119"/>
      <c r="X873" s="119"/>
      <c r="Y873" s="119"/>
      <c r="Z873" s="81">
        <v>40956</v>
      </c>
      <c r="AA873" s="24" t="s">
        <v>52</v>
      </c>
      <c r="AB873" s="24" t="s">
        <v>52</v>
      </c>
      <c r="AC873" s="11" t="s">
        <v>103</v>
      </c>
      <c r="AD873" s="11" t="s">
        <v>234</v>
      </c>
      <c r="AE873" s="48"/>
      <c r="AF873" s="48"/>
      <c r="AG873" s="49"/>
      <c r="AH873" s="115"/>
      <c r="AI873" s="50" t="s">
        <v>55</v>
      </c>
      <c r="AJ873" s="50"/>
      <c r="AK873" s="50"/>
      <c r="AL873" s="50"/>
      <c r="AM873" s="50"/>
      <c r="AN873" s="52"/>
      <c r="AO873" s="52"/>
      <c r="AP873" s="52"/>
      <c r="AQ873" s="52"/>
      <c r="AR873" s="52"/>
      <c r="AS873" s="117"/>
      <c r="AT873" s="117"/>
      <c r="AU873" s="117"/>
      <c r="AV873" s="117"/>
      <c r="AW873" s="117"/>
      <c r="AX873" s="56"/>
      <c r="AY873" s="56"/>
      <c r="AZ873" s="56"/>
      <c r="BA873" s="56"/>
      <c r="BB873" s="56"/>
      <c r="BC873" s="58"/>
    </row>
    <row r="874" spans="1:55" ht="12.5" customHeight="1" x14ac:dyDescent="0.25">
      <c r="A874" s="1"/>
      <c r="B874" t="s">
        <v>4006</v>
      </c>
      <c r="C874" s="25" t="s">
        <v>3936</v>
      </c>
      <c r="D874" s="24">
        <v>46</v>
      </c>
      <c r="E874" s="44" t="s">
        <v>3138</v>
      </c>
      <c r="F874" s="196">
        <v>2012</v>
      </c>
      <c r="G874" s="44"/>
      <c r="H874" t="s">
        <v>3951</v>
      </c>
      <c r="I874" s="197"/>
      <c r="J874" s="197"/>
      <c r="K874" s="44"/>
      <c r="L874" s="190" t="s">
        <v>240</v>
      </c>
      <c r="M874" s="97"/>
      <c r="N874" s="97"/>
      <c r="O874" s="97"/>
      <c r="P874" s="44">
        <v>10.99</v>
      </c>
      <c r="Q874" t="s">
        <v>4007</v>
      </c>
      <c r="R874" s="97" t="s">
        <v>4008</v>
      </c>
      <c r="S874" s="295"/>
      <c r="T874" s="119"/>
      <c r="U874" s="119"/>
      <c r="V874" s="119"/>
      <c r="W874" s="119"/>
      <c r="X874" s="119"/>
      <c r="Y874" s="119"/>
      <c r="Z874" s="81">
        <v>41356</v>
      </c>
      <c r="AA874" s="24" t="s">
        <v>52</v>
      </c>
      <c r="AB874" s="24" t="s">
        <v>52</v>
      </c>
      <c r="AC874" s="11" t="s">
        <v>103</v>
      </c>
      <c r="AD874" s="11" t="s">
        <v>234</v>
      </c>
      <c r="AE874" s="48"/>
      <c r="AF874" s="48"/>
      <c r="AG874" s="49"/>
      <c r="AH874" s="115"/>
      <c r="AI874" s="50" t="s">
        <v>1665</v>
      </c>
      <c r="AJ874" s="50"/>
      <c r="AK874" s="50"/>
      <c r="AL874" s="50"/>
      <c r="AM874" s="50"/>
      <c r="AN874" s="52"/>
      <c r="AO874" s="52"/>
      <c r="AP874" s="52"/>
      <c r="AQ874" s="52"/>
      <c r="AR874" s="52"/>
      <c r="AS874" s="117"/>
      <c r="AT874" s="117"/>
      <c r="AU874" s="117"/>
      <c r="AV874" s="117"/>
      <c r="AW874" s="117"/>
      <c r="AX874" s="56"/>
      <c r="AY874" s="56"/>
      <c r="AZ874" s="56"/>
      <c r="BA874" s="56"/>
      <c r="BB874" s="56"/>
      <c r="BC874" s="58"/>
    </row>
    <row r="875" spans="1:55" ht="12.5" customHeight="1" x14ac:dyDescent="0.25">
      <c r="A875" s="1"/>
      <c r="B875" t="s">
        <v>4009</v>
      </c>
      <c r="C875" s="25" t="s">
        <v>3936</v>
      </c>
      <c r="D875" s="24">
        <v>46</v>
      </c>
      <c r="E875" s="44" t="s">
        <v>3138</v>
      </c>
      <c r="F875" s="196">
        <v>2013</v>
      </c>
      <c r="G875" s="44"/>
      <c r="H875" t="s">
        <v>3951</v>
      </c>
      <c r="I875" s="197"/>
      <c r="J875" s="197"/>
      <c r="K875" s="44"/>
      <c r="L875" s="190" t="s">
        <v>59</v>
      </c>
      <c r="M875" s="97" t="s">
        <v>4010</v>
      </c>
      <c r="N875" s="97"/>
      <c r="O875" s="97"/>
      <c r="P875" s="44">
        <v>21.62</v>
      </c>
      <c r="Q875" t="s">
        <v>4011</v>
      </c>
      <c r="R875" s="97"/>
      <c r="S875" s="295"/>
      <c r="T875" s="119"/>
      <c r="U875" s="119"/>
      <c r="V875" s="119"/>
      <c r="W875" s="119"/>
      <c r="X875" s="119"/>
      <c r="Y875" s="119"/>
      <c r="Z875" s="81">
        <v>42145</v>
      </c>
      <c r="AA875" s="24" t="s">
        <v>52</v>
      </c>
      <c r="AB875" s="24" t="s">
        <v>53</v>
      </c>
      <c r="AC875" s="11" t="s">
        <v>103</v>
      </c>
      <c r="AD875" s="11" t="s">
        <v>234</v>
      </c>
      <c r="AE875" s="48"/>
      <c r="AF875" s="48"/>
      <c r="AG875" s="49"/>
      <c r="AH875" s="115"/>
      <c r="AI875" s="50"/>
      <c r="AJ875" s="50"/>
      <c r="AK875" s="50"/>
      <c r="AL875" s="50"/>
      <c r="AM875" s="50"/>
      <c r="AN875" s="52"/>
      <c r="AO875" s="52"/>
      <c r="AP875" s="52"/>
      <c r="AQ875" s="52"/>
      <c r="AR875" s="52"/>
      <c r="AS875" s="117"/>
      <c r="AT875" s="117"/>
      <c r="AU875" s="117"/>
      <c r="AV875" s="117"/>
      <c r="AW875" s="117"/>
      <c r="AX875" s="56"/>
      <c r="AY875" s="56"/>
      <c r="AZ875" s="56"/>
      <c r="BA875" s="56"/>
      <c r="BB875" s="56"/>
      <c r="BC875" s="58"/>
    </row>
    <row r="876" spans="1:55" ht="12.5" customHeight="1" x14ac:dyDescent="0.25">
      <c r="A876" s="1"/>
      <c r="B876" t="s">
        <v>4012</v>
      </c>
      <c r="C876" s="25" t="s">
        <v>3936</v>
      </c>
      <c r="D876" s="24">
        <v>46</v>
      </c>
      <c r="E876" s="195" t="s">
        <v>3138</v>
      </c>
      <c r="F876" s="196">
        <v>2012</v>
      </c>
      <c r="G876" s="45"/>
      <c r="H876" t="s">
        <v>3951</v>
      </c>
      <c r="I876" s="197"/>
      <c r="J876" s="197"/>
      <c r="K876" s="45"/>
      <c r="L876" s="97" t="s">
        <v>240</v>
      </c>
      <c r="M876" s="97" t="s">
        <v>4013</v>
      </c>
      <c r="N876" s="97"/>
      <c r="O876" s="97"/>
      <c r="P876" s="44">
        <v>18.940000000000001</v>
      </c>
      <c r="Q876" s="79" t="s">
        <v>4014</v>
      </c>
      <c r="R876" s="97"/>
      <c r="S876" s="295"/>
      <c r="T876" s="119"/>
      <c r="U876" s="119"/>
      <c r="V876" s="119"/>
      <c r="W876" s="119"/>
      <c r="X876" s="119"/>
      <c r="Y876" s="119"/>
      <c r="Z876" s="81">
        <v>41356</v>
      </c>
      <c r="AA876" s="24" t="s">
        <v>52</v>
      </c>
      <c r="AB876" s="24" t="s">
        <v>52</v>
      </c>
      <c r="AC876" s="11" t="s">
        <v>103</v>
      </c>
      <c r="AD876" s="11" t="s">
        <v>234</v>
      </c>
      <c r="AE876" s="48"/>
      <c r="AF876" s="48"/>
      <c r="AG876" s="49"/>
      <c r="AH876" s="115"/>
      <c r="AI876" s="50"/>
      <c r="AJ876" s="50"/>
      <c r="AK876" s="50"/>
      <c r="AL876" s="50"/>
      <c r="AM876" s="50"/>
      <c r="AN876" s="52"/>
      <c r="AO876" s="52"/>
      <c r="AP876" s="52"/>
      <c r="AQ876" s="52"/>
      <c r="AR876" s="52"/>
      <c r="AS876" s="117"/>
      <c r="AT876" s="117"/>
      <c r="AU876" s="117"/>
      <c r="AV876" s="117"/>
      <c r="AW876" s="117"/>
      <c r="AX876" s="56"/>
      <c r="AY876" s="56"/>
      <c r="AZ876" s="56"/>
      <c r="BA876" s="56"/>
      <c r="BB876" s="56"/>
      <c r="BC876" s="58"/>
    </row>
    <row r="877" spans="1:55" ht="12.5" customHeight="1" x14ac:dyDescent="0.25">
      <c r="A877" s="1"/>
      <c r="B877" t="s">
        <v>4015</v>
      </c>
      <c r="C877" s="25" t="s">
        <v>3936</v>
      </c>
      <c r="D877" s="24">
        <v>46</v>
      </c>
      <c r="E877" s="44" t="s">
        <v>3138</v>
      </c>
      <c r="F877" s="196">
        <v>2012</v>
      </c>
      <c r="G877" s="44"/>
      <c r="H877" t="s">
        <v>4004</v>
      </c>
      <c r="I877" s="197"/>
      <c r="J877" s="197"/>
      <c r="K877" s="44"/>
      <c r="L877" s="190" t="s">
        <v>240</v>
      </c>
      <c r="M877" t="s">
        <v>3966</v>
      </c>
      <c r="N877" s="202"/>
      <c r="O877" s="202"/>
      <c r="P877" s="44">
        <v>9.67</v>
      </c>
      <c r="Q877" s="79" t="s">
        <v>4016</v>
      </c>
      <c r="R877" s="97"/>
      <c r="S877" s="295"/>
      <c r="T877" s="119"/>
      <c r="U877" s="119"/>
      <c r="V877" s="119"/>
      <c r="W877" s="119"/>
      <c r="X877" s="119"/>
      <c r="Y877" s="119"/>
      <c r="Z877" s="81">
        <v>41356</v>
      </c>
      <c r="AA877" s="24" t="s">
        <v>52</v>
      </c>
      <c r="AB877" s="24" t="s">
        <v>52</v>
      </c>
      <c r="AC877" s="11" t="s">
        <v>103</v>
      </c>
      <c r="AD877" s="11" t="s">
        <v>234</v>
      </c>
      <c r="AE877" s="48"/>
      <c r="AF877" s="48"/>
      <c r="AG877" s="49"/>
      <c r="AH877" s="115"/>
      <c r="AI877" s="50" t="s">
        <v>1665</v>
      </c>
      <c r="AJ877" s="50"/>
      <c r="AK877" s="50"/>
      <c r="AL877" s="50"/>
      <c r="AM877" s="50"/>
      <c r="AN877" s="52"/>
      <c r="AO877" s="52"/>
      <c r="AP877" s="52"/>
      <c r="AQ877" s="52"/>
      <c r="AR877" s="52"/>
      <c r="AS877" s="117"/>
      <c r="AT877" s="117"/>
      <c r="AU877" s="117"/>
      <c r="AV877" s="117"/>
      <c r="AW877" s="117"/>
      <c r="AX877" s="56"/>
      <c r="AY877" s="56"/>
      <c r="AZ877" s="56"/>
      <c r="BA877" s="56"/>
      <c r="BB877" s="56"/>
      <c r="BC877" s="58"/>
    </row>
    <row r="878" spans="1:55" ht="12.5" customHeight="1" x14ac:dyDescent="0.25">
      <c r="A878" s="1"/>
      <c r="B878" t="s">
        <v>4017</v>
      </c>
      <c r="C878" s="25" t="s">
        <v>3936</v>
      </c>
      <c r="D878" s="24">
        <v>46</v>
      </c>
      <c r="E878" s="44" t="s">
        <v>3138</v>
      </c>
      <c r="F878" s="43">
        <v>2014</v>
      </c>
      <c r="G878" s="44"/>
      <c r="H878" t="s">
        <v>3945</v>
      </c>
      <c r="I878" s="8"/>
      <c r="J878" s="8"/>
      <c r="K878" s="44"/>
      <c r="L878" s="97" t="s">
        <v>240</v>
      </c>
      <c r="M878" s="97"/>
      <c r="N878" s="97"/>
      <c r="O878" s="97"/>
      <c r="P878" s="44">
        <v>21.84</v>
      </c>
      <c r="Q878" s="97" t="s">
        <v>4018</v>
      </c>
      <c r="R878" s="97" t="s">
        <v>4019</v>
      </c>
      <c r="S878" s="295"/>
      <c r="T878" s="119"/>
      <c r="U878" s="119"/>
      <c r="V878" s="119"/>
      <c r="W878" s="119"/>
      <c r="X878" s="119"/>
      <c r="Y878" s="119"/>
      <c r="Z878" s="81">
        <v>43369</v>
      </c>
      <c r="AA878" s="24" t="s">
        <v>52</v>
      </c>
      <c r="AB878" s="24" t="s">
        <v>52</v>
      </c>
      <c r="AC878" s="11" t="s">
        <v>103</v>
      </c>
      <c r="AD878" s="11" t="s">
        <v>234</v>
      </c>
      <c r="AE878" s="48"/>
      <c r="AF878" s="48"/>
      <c r="AG878" s="49"/>
      <c r="AH878" s="115"/>
      <c r="AI878" s="50" t="s">
        <v>1665</v>
      </c>
      <c r="AJ878" s="50"/>
      <c r="AK878" s="50"/>
      <c r="AL878" s="50"/>
      <c r="AM878" s="50"/>
      <c r="AN878" s="52"/>
      <c r="AO878" s="52"/>
      <c r="AP878" s="52"/>
      <c r="AQ878" s="52"/>
      <c r="AR878" s="52"/>
      <c r="AS878" s="117"/>
      <c r="AT878" s="117"/>
      <c r="AU878" s="117"/>
      <c r="AV878" s="117"/>
      <c r="AW878" s="117"/>
      <c r="AX878" s="56"/>
      <c r="AY878" s="56"/>
      <c r="AZ878" s="56"/>
      <c r="BA878" s="56"/>
      <c r="BB878" s="56"/>
      <c r="BC878" s="58"/>
    </row>
    <row r="879" spans="1:55" ht="12.5" customHeight="1" x14ac:dyDescent="0.25">
      <c r="A879" s="1"/>
      <c r="B879" t="s">
        <v>4020</v>
      </c>
      <c r="C879" s="25" t="s">
        <v>3936</v>
      </c>
      <c r="D879" s="24">
        <v>46</v>
      </c>
      <c r="E879" s="44" t="s">
        <v>3138</v>
      </c>
      <c r="F879" s="43">
        <v>2013</v>
      </c>
      <c r="G879" s="44"/>
      <c r="H879" t="s">
        <v>3945</v>
      </c>
      <c r="I879" s="8"/>
      <c r="J879" s="8"/>
      <c r="K879" s="44"/>
      <c r="L879" s="97" t="s">
        <v>240</v>
      </c>
      <c r="M879" s="97"/>
      <c r="N879" s="97"/>
      <c r="O879" s="97"/>
      <c r="P879" s="44">
        <v>25.34</v>
      </c>
      <c r="Q879" s="97" t="s">
        <v>4021</v>
      </c>
      <c r="R879" s="97" t="s">
        <v>4022</v>
      </c>
      <c r="S879" s="295"/>
      <c r="T879" s="119"/>
      <c r="U879" s="119"/>
      <c r="V879" s="119"/>
      <c r="W879" s="119"/>
      <c r="X879" s="119"/>
      <c r="Y879" s="119"/>
      <c r="Z879" s="81">
        <v>41660</v>
      </c>
      <c r="AA879" s="24" t="s">
        <v>52</v>
      </c>
      <c r="AB879" s="24" t="s">
        <v>52</v>
      </c>
      <c r="AC879" s="11" t="s">
        <v>103</v>
      </c>
      <c r="AD879" s="11" t="s">
        <v>234</v>
      </c>
      <c r="AE879" s="48"/>
      <c r="AF879" s="48"/>
      <c r="AG879" s="49"/>
      <c r="AH879" s="115"/>
      <c r="AI879" s="50"/>
      <c r="AJ879" s="50"/>
      <c r="AK879" s="50"/>
      <c r="AL879" s="50"/>
      <c r="AM879" s="50"/>
      <c r="AN879" s="52"/>
      <c r="AO879" s="52"/>
      <c r="AP879" s="52"/>
      <c r="AQ879" s="52"/>
      <c r="AR879" s="52"/>
      <c r="AS879" s="117"/>
      <c r="AT879" s="117"/>
      <c r="AU879" s="117"/>
      <c r="AV879" s="117"/>
      <c r="AW879" s="117"/>
      <c r="AX879" s="56"/>
      <c r="AY879" s="56"/>
      <c r="AZ879" s="56"/>
      <c r="BA879" s="56"/>
      <c r="BB879" s="56"/>
      <c r="BC879" s="58"/>
    </row>
    <row r="880" spans="1:55" ht="12.5" customHeight="1" x14ac:dyDescent="0.25">
      <c r="A880" s="1"/>
      <c r="B880" t="s">
        <v>4023</v>
      </c>
      <c r="C880" s="25" t="s">
        <v>3936</v>
      </c>
      <c r="D880" s="24">
        <v>46</v>
      </c>
      <c r="E880" s="44" t="s">
        <v>3138</v>
      </c>
      <c r="F880" s="196">
        <v>2012</v>
      </c>
      <c r="G880" s="45"/>
      <c r="H880" t="s">
        <v>3951</v>
      </c>
      <c r="I880" s="8"/>
      <c r="J880" s="8"/>
      <c r="K880" s="97"/>
      <c r="L880" s="97" t="s">
        <v>240</v>
      </c>
      <c r="M880" s="97" t="s">
        <v>3966</v>
      </c>
      <c r="N880" s="97"/>
      <c r="O880" s="97"/>
      <c r="P880" s="44">
        <v>20.2</v>
      </c>
      <c r="Q880" s="97" t="s">
        <v>4024</v>
      </c>
      <c r="R880" s="97" t="s">
        <v>4025</v>
      </c>
      <c r="S880" s="295"/>
      <c r="T880" s="119"/>
      <c r="U880" s="119"/>
      <c r="V880" s="119"/>
      <c r="W880" s="119"/>
      <c r="X880" s="119"/>
      <c r="Y880" s="119"/>
      <c r="Z880" s="81">
        <v>41457</v>
      </c>
      <c r="AA880" s="24" t="s">
        <v>52</v>
      </c>
      <c r="AB880" s="24" t="s">
        <v>52</v>
      </c>
      <c r="AC880" s="11" t="s">
        <v>103</v>
      </c>
      <c r="AD880" s="11" t="s">
        <v>234</v>
      </c>
      <c r="AE880" s="48"/>
      <c r="AF880" s="48"/>
      <c r="AG880" s="49"/>
      <c r="AH880" s="115"/>
      <c r="AI880" s="50"/>
      <c r="AJ880" s="50"/>
      <c r="AK880" s="50"/>
      <c r="AL880" s="50"/>
      <c r="AM880" s="50"/>
      <c r="AN880" s="52"/>
      <c r="AO880" s="52"/>
      <c r="AP880" s="52"/>
      <c r="AQ880" s="52"/>
      <c r="AR880" s="52"/>
      <c r="AS880" s="117"/>
      <c r="AT880" s="117"/>
      <c r="AU880" s="117"/>
      <c r="AV880" s="117"/>
      <c r="AW880" s="117"/>
      <c r="AX880" s="56"/>
      <c r="AY880" s="56"/>
      <c r="AZ880" s="56"/>
      <c r="BA880" s="56"/>
      <c r="BB880" s="56"/>
      <c r="BC880" s="58"/>
    </row>
    <row r="881" spans="1:55" ht="12.5" customHeight="1" x14ac:dyDescent="0.25">
      <c r="A881" s="1"/>
      <c r="B881" t="s">
        <v>4026</v>
      </c>
      <c r="C881" s="25" t="s">
        <v>3936</v>
      </c>
      <c r="D881" s="24">
        <v>46</v>
      </c>
      <c r="E881" s="44" t="s">
        <v>3138</v>
      </c>
      <c r="F881" s="196">
        <v>2012</v>
      </c>
      <c r="G881" s="44"/>
      <c r="H881" s="97" t="s">
        <v>4027</v>
      </c>
      <c r="I881" s="197"/>
      <c r="J881" s="197"/>
      <c r="K881" s="44"/>
      <c r="L881" s="190" t="s">
        <v>1786</v>
      </c>
      <c r="M881" s="97"/>
      <c r="N881" s="97"/>
      <c r="O881" s="97"/>
      <c r="P881" s="44">
        <v>18.59</v>
      </c>
      <c r="Q881" s="79" t="s">
        <v>4028</v>
      </c>
      <c r="R881" s="97"/>
      <c r="S881" s="295"/>
      <c r="T881" s="119"/>
      <c r="U881" s="119"/>
      <c r="V881" s="119"/>
      <c r="W881" s="119"/>
      <c r="X881" s="119"/>
      <c r="Y881" s="119"/>
      <c r="Z881" s="81">
        <v>41356</v>
      </c>
      <c r="AA881" s="24" t="s">
        <v>52</v>
      </c>
      <c r="AB881" s="24" t="s">
        <v>52</v>
      </c>
      <c r="AC881" s="48" t="s">
        <v>4029</v>
      </c>
      <c r="AD881" s="11" t="s">
        <v>234</v>
      </c>
      <c r="AE881" s="48"/>
      <c r="AF881" s="48"/>
      <c r="AG881" s="49"/>
      <c r="AH881" s="115"/>
      <c r="AI881" s="50" t="s">
        <v>1665</v>
      </c>
      <c r="AJ881" s="50"/>
      <c r="AK881" s="50"/>
      <c r="AL881" s="50"/>
      <c r="AM881" s="50"/>
      <c r="AN881" s="52"/>
      <c r="AO881" s="52"/>
      <c r="AP881" s="52"/>
      <c r="AQ881" s="52"/>
      <c r="AR881" s="52"/>
      <c r="AS881" s="117"/>
      <c r="AT881" s="117"/>
      <c r="AU881" s="117"/>
      <c r="AV881" s="117"/>
      <c r="AW881" s="117"/>
      <c r="AX881" s="56"/>
      <c r="AY881" s="56"/>
      <c r="AZ881" s="56"/>
      <c r="BA881" s="56"/>
      <c r="BB881" s="56"/>
      <c r="BC881" s="58"/>
    </row>
    <row r="882" spans="1:55" ht="13" x14ac:dyDescent="0.25">
      <c r="A882" s="1"/>
      <c r="C882" s="25"/>
      <c r="D882" s="24"/>
      <c r="E882" s="44"/>
      <c r="F882" s="43"/>
      <c r="G882" s="44"/>
      <c r="I882" s="8"/>
      <c r="J882" s="8"/>
      <c r="K882" s="44"/>
      <c r="L882" s="97"/>
      <c r="M882" s="97"/>
      <c r="N882" s="97"/>
      <c r="O882" s="97"/>
      <c r="P882" s="44"/>
      <c r="Q882" s="97"/>
      <c r="R882" s="97"/>
      <c r="S882" s="97"/>
      <c r="T882" s="97"/>
      <c r="U882" s="97"/>
      <c r="V882" s="97"/>
      <c r="W882" s="97"/>
      <c r="X882" s="119"/>
      <c r="Y882" s="119"/>
      <c r="Z882" s="81"/>
      <c r="AA882" s="24"/>
      <c r="AB882" s="24"/>
      <c r="AC882" s="11"/>
      <c r="AD882" s="11"/>
      <c r="AE882" s="48"/>
      <c r="AF882" s="48"/>
      <c r="AG882" s="49"/>
      <c r="AH882" s="115"/>
      <c r="AI882" s="50"/>
      <c r="AJ882" s="50"/>
      <c r="AK882" s="50"/>
      <c r="AL882" s="50"/>
      <c r="AM882" s="50"/>
      <c r="AN882" s="52"/>
      <c r="AO882" s="52"/>
      <c r="AP882" s="52"/>
      <c r="AQ882" s="52"/>
      <c r="AR882" s="52"/>
      <c r="AS882" s="117"/>
      <c r="AT882" s="117"/>
      <c r="AU882" s="117"/>
      <c r="AV882" s="117"/>
      <c r="AW882" s="117"/>
      <c r="AX882" s="56"/>
      <c r="AY882" s="56"/>
      <c r="AZ882" s="56"/>
      <c r="BA882" s="56"/>
      <c r="BB882" s="56"/>
      <c r="BC882" s="58"/>
    </row>
    <row r="883" spans="1:55" ht="23" x14ac:dyDescent="0.25">
      <c r="A883" s="1"/>
      <c r="B883" s="123" t="s">
        <v>4030</v>
      </c>
      <c r="C883" s="199"/>
      <c r="D883" s="200"/>
      <c r="E883" s="201"/>
      <c r="F883" s="203"/>
      <c r="G883" s="201"/>
      <c r="H883" s="204"/>
      <c r="I883" s="205"/>
      <c r="J883" s="205"/>
      <c r="K883" s="201"/>
      <c r="L883" s="204"/>
      <c r="M883" s="204"/>
      <c r="N883" s="204"/>
      <c r="O883" s="97"/>
      <c r="P883" s="44"/>
      <c r="Q883" s="97"/>
      <c r="R883" s="97"/>
      <c r="S883" s="97"/>
      <c r="T883" s="97"/>
      <c r="U883" s="97"/>
      <c r="V883" s="97"/>
      <c r="W883" s="97"/>
      <c r="X883" s="119"/>
      <c r="Y883" s="119"/>
      <c r="Z883" s="81"/>
      <c r="AA883" s="24"/>
      <c r="AB883" s="24"/>
      <c r="AC883" s="48"/>
      <c r="AD883" s="48"/>
      <c r="AE883" s="48"/>
      <c r="AF883" s="48"/>
      <c r="AG883" s="49"/>
      <c r="AH883" s="115"/>
      <c r="AI883" s="50"/>
      <c r="AJ883" s="50"/>
      <c r="AK883" s="50"/>
      <c r="AL883" s="50"/>
      <c r="AM883" s="50"/>
      <c r="AN883" s="52"/>
      <c r="AO883" s="52"/>
      <c r="AP883" s="52"/>
      <c r="AQ883" s="52"/>
      <c r="AR883" s="52"/>
      <c r="AS883" s="117"/>
      <c r="AT883" s="117"/>
      <c r="AU883" s="117"/>
      <c r="AV883" s="117"/>
      <c r="AW883" s="117"/>
      <c r="AX883" s="56"/>
      <c r="AY883" s="56"/>
      <c r="AZ883" s="56"/>
      <c r="BA883" s="56"/>
      <c r="BB883" s="56"/>
      <c r="BC883" s="58"/>
    </row>
    <row r="884" spans="1:55" ht="13" x14ac:dyDescent="0.25">
      <c r="A884" s="1"/>
      <c r="C884" s="25"/>
      <c r="D884" s="24"/>
      <c r="E884" s="118"/>
      <c r="F884" s="43"/>
      <c r="G884" s="44"/>
      <c r="H884" s="97"/>
      <c r="I884" s="8"/>
      <c r="J884" s="8"/>
      <c r="K884" s="44"/>
      <c r="L884" s="97"/>
      <c r="M884" s="97"/>
      <c r="N884" s="97"/>
      <c r="O884" s="97"/>
      <c r="P884" s="44"/>
      <c r="Q884" s="97"/>
      <c r="R884" s="97"/>
      <c r="S884" s="97"/>
      <c r="T884" s="97"/>
      <c r="U884" s="97"/>
      <c r="V884" s="97"/>
      <c r="W884" s="97"/>
      <c r="X884" s="119"/>
      <c r="Y884" s="119"/>
      <c r="Z884" s="81"/>
      <c r="AA884" s="24"/>
      <c r="AB884" s="24"/>
      <c r="AC884" s="11"/>
      <c r="AD884" s="11"/>
      <c r="AE884" s="48"/>
      <c r="AF884" s="48"/>
      <c r="AG884" s="49"/>
      <c r="AH884" s="115"/>
      <c r="AI884" s="50"/>
      <c r="AJ884" s="50"/>
      <c r="AK884" s="50"/>
      <c r="AL884" s="50"/>
      <c r="AM884" s="50"/>
      <c r="AN884" s="52"/>
      <c r="AO884" s="52"/>
      <c r="AP884" s="52"/>
      <c r="AQ884" s="52"/>
      <c r="AR884" s="52"/>
      <c r="AS884" s="117"/>
      <c r="AT884" s="117"/>
      <c r="AU884" s="117"/>
      <c r="AV884" s="117"/>
      <c r="AW884" s="117"/>
      <c r="AX884" s="56"/>
      <c r="AY884" s="56"/>
      <c r="AZ884" s="56"/>
      <c r="BA884" s="56"/>
      <c r="BB884" s="56"/>
      <c r="BC884" s="58"/>
    </row>
    <row r="885" spans="1:55" ht="23.25" customHeight="1" x14ac:dyDescent="0.25">
      <c r="A885" s="1"/>
      <c r="B885" s="114" t="s">
        <v>4031</v>
      </c>
      <c r="D885" s="24"/>
      <c r="E885" s="44"/>
      <c r="F885" s="43"/>
      <c r="G885" s="44"/>
      <c r="H885" s="97"/>
      <c r="I885" s="8"/>
      <c r="J885" s="8"/>
      <c r="K885" s="44"/>
      <c r="L885" s="97"/>
      <c r="M885" s="97"/>
      <c r="N885" s="97"/>
      <c r="O885" s="97"/>
      <c r="P885" s="44"/>
      <c r="Q885" s="97"/>
      <c r="R885" s="97"/>
      <c r="S885" s="97"/>
      <c r="T885" s="97"/>
      <c r="U885" s="97"/>
      <c r="V885" s="97"/>
      <c r="W885" s="97"/>
      <c r="X885" s="119"/>
      <c r="Y885" s="119"/>
      <c r="Z885" s="81"/>
      <c r="AA885" s="24"/>
      <c r="AB885" s="24"/>
      <c r="AC885" s="48"/>
      <c r="AD885" s="48"/>
      <c r="AE885" s="48"/>
      <c r="AF885" s="48"/>
      <c r="AG885" s="49"/>
      <c r="AH885" s="115"/>
      <c r="AI885" s="50"/>
      <c r="AJ885" s="50"/>
      <c r="AK885" s="50"/>
      <c r="AL885" s="50"/>
      <c r="AM885" s="50"/>
      <c r="AN885" s="52"/>
      <c r="AO885" s="52"/>
      <c r="AP885" s="52"/>
      <c r="AQ885" s="52"/>
      <c r="AR885" s="52"/>
      <c r="AS885" s="117"/>
      <c r="AT885" s="117"/>
      <c r="AU885" s="117"/>
      <c r="AV885" s="117"/>
      <c r="AW885" s="117"/>
      <c r="AX885" s="56"/>
      <c r="AY885" s="56"/>
      <c r="AZ885" s="56"/>
      <c r="BA885" s="56"/>
      <c r="BB885" s="56"/>
      <c r="BC885" s="58"/>
    </row>
    <row r="886" spans="1:55" ht="12.5" customHeight="1" x14ac:dyDescent="0.25">
      <c r="A886" s="1"/>
      <c r="B886" t="s">
        <v>4032</v>
      </c>
      <c r="C886" s="25" t="s">
        <v>4033</v>
      </c>
      <c r="D886" s="24">
        <v>47</v>
      </c>
      <c r="E886" s="44" t="s">
        <v>3138</v>
      </c>
      <c r="F886" s="43">
        <v>2010</v>
      </c>
      <c r="G886" s="44"/>
      <c r="H886" s="187" t="s">
        <v>1665</v>
      </c>
      <c r="I886" s="8"/>
      <c r="J886" s="8"/>
      <c r="K886" s="44"/>
      <c r="L886" s="97" t="s">
        <v>59</v>
      </c>
      <c r="M886" s="97"/>
      <c r="N886" s="97"/>
      <c r="O886" s="97"/>
      <c r="P886" s="44">
        <v>23.08</v>
      </c>
      <c r="Q886" s="97"/>
      <c r="R886" s="97"/>
      <c r="S886" s="295"/>
      <c r="T886" s="119"/>
      <c r="U886" s="119"/>
      <c r="V886" s="119"/>
      <c r="W886" s="119"/>
      <c r="X886" s="119"/>
      <c r="Y886" s="119"/>
      <c r="Z886" s="81">
        <v>41104</v>
      </c>
      <c r="AA886" s="24" t="s">
        <v>52</v>
      </c>
      <c r="AB886" s="24" t="s">
        <v>52</v>
      </c>
      <c r="AC886" s="48"/>
      <c r="AD886" s="11" t="s">
        <v>234</v>
      </c>
      <c r="AE886" s="48"/>
      <c r="AF886" s="48"/>
      <c r="AG886" s="49"/>
      <c r="AH886" s="115"/>
      <c r="AI886" s="50"/>
      <c r="AJ886" s="50"/>
      <c r="AK886" s="50"/>
      <c r="AL886" s="50"/>
      <c r="AM886" s="50"/>
      <c r="AN886" s="52"/>
      <c r="AO886" s="52"/>
      <c r="AP886" s="52"/>
      <c r="AQ886" s="52"/>
      <c r="AR886" s="52"/>
      <c r="AS886" s="117"/>
      <c r="AT886" s="117"/>
      <c r="AU886" s="117"/>
      <c r="AV886" s="117"/>
      <c r="AW886" s="117"/>
      <c r="AX886" s="56"/>
      <c r="AY886" s="56"/>
      <c r="AZ886" s="56"/>
      <c r="BA886" s="56"/>
      <c r="BB886" s="56"/>
      <c r="BC886" s="58"/>
    </row>
    <row r="887" spans="1:55" ht="12.5" customHeight="1" x14ac:dyDescent="0.25">
      <c r="A887" s="1"/>
      <c r="B887" s="206" t="s">
        <v>4034</v>
      </c>
      <c r="C887" s="25" t="s">
        <v>4033</v>
      </c>
      <c r="D887" s="24">
        <v>47</v>
      </c>
      <c r="E887" s="44" t="s">
        <v>3138</v>
      </c>
      <c r="F887" s="43">
        <v>2011</v>
      </c>
      <c r="G887" s="44"/>
      <c r="H887" s="97" t="s">
        <v>1665</v>
      </c>
      <c r="I887" s="8"/>
      <c r="J887" s="8"/>
      <c r="K887" s="44"/>
      <c r="L887" s="97" t="s">
        <v>59</v>
      </c>
      <c r="M887" s="97"/>
      <c r="N887" s="97"/>
      <c r="O887" s="97"/>
      <c r="P887" s="44">
        <v>28.86</v>
      </c>
      <c r="Q887" s="206" t="s">
        <v>4034</v>
      </c>
      <c r="R887" s="206" t="s">
        <v>4035</v>
      </c>
      <c r="S887" s="302"/>
      <c r="T887" s="207"/>
      <c r="U887" s="207"/>
      <c r="V887" s="207"/>
      <c r="W887" s="207"/>
      <c r="X887" s="207"/>
      <c r="Y887" s="207"/>
      <c r="Z887" s="81">
        <v>43939</v>
      </c>
      <c r="AA887" s="24" t="s">
        <v>52</v>
      </c>
      <c r="AB887" s="24" t="s">
        <v>52</v>
      </c>
      <c r="AC887" s="11" t="s">
        <v>103</v>
      </c>
      <c r="AD887" s="11" t="s">
        <v>234</v>
      </c>
      <c r="AE887" s="48"/>
      <c r="AF887" s="48"/>
      <c r="AG887" s="49"/>
      <c r="AH887" s="115"/>
      <c r="AI887" s="50" t="s">
        <v>82</v>
      </c>
      <c r="AJ887" s="50"/>
      <c r="AK887" s="50"/>
      <c r="AL887" s="50"/>
      <c r="AM887" s="50"/>
      <c r="AN887" s="52"/>
      <c r="AO887" s="52"/>
      <c r="AP887" s="52"/>
      <c r="AQ887" s="52"/>
      <c r="AR887" s="52"/>
      <c r="AS887" s="117"/>
      <c r="AT887" s="117"/>
      <c r="AU887" s="117"/>
      <c r="AV887" s="117"/>
      <c r="AW887" s="117"/>
      <c r="AX887" s="56"/>
      <c r="AY887" s="56"/>
      <c r="AZ887" s="56"/>
      <c r="BA887" s="56"/>
      <c r="BB887" s="56"/>
      <c r="BC887" s="58"/>
    </row>
    <row r="888" spans="1:55" ht="12.5" customHeight="1" x14ac:dyDescent="0.25">
      <c r="A888" s="1"/>
      <c r="B888" t="s">
        <v>4036</v>
      </c>
      <c r="C888" s="25" t="s">
        <v>4033</v>
      </c>
      <c r="D888" s="24">
        <v>47</v>
      </c>
      <c r="E888" s="44" t="s">
        <v>3138</v>
      </c>
      <c r="F888" s="43">
        <v>2009</v>
      </c>
      <c r="G888" s="44"/>
      <c r="H888" s="187" t="s">
        <v>4037</v>
      </c>
      <c r="I888" s="8"/>
      <c r="J888" s="8"/>
      <c r="K888" s="44"/>
      <c r="L888" s="97" t="s">
        <v>861</v>
      </c>
      <c r="M888" s="97"/>
      <c r="N888" s="97"/>
      <c r="O888" s="97"/>
      <c r="P888" s="44">
        <v>32.770000000000003</v>
      </c>
      <c r="Q888" s="97"/>
      <c r="R888" s="97" t="s">
        <v>4038</v>
      </c>
      <c r="S888" s="295"/>
      <c r="T888" s="119"/>
      <c r="U888" s="119"/>
      <c r="V888" s="119"/>
      <c r="W888" s="119"/>
      <c r="X888" s="119"/>
      <c r="Y888" s="119"/>
      <c r="Z888" s="81">
        <v>40687</v>
      </c>
      <c r="AA888" s="24" t="s">
        <v>52</v>
      </c>
      <c r="AB888" s="24" t="s">
        <v>52</v>
      </c>
      <c r="AC888" s="48"/>
      <c r="AD888" s="11" t="s">
        <v>234</v>
      </c>
      <c r="AE888" s="48"/>
      <c r="AF888" s="48"/>
      <c r="AG888" s="49"/>
      <c r="AH888" s="115"/>
      <c r="AI888" s="50"/>
      <c r="AJ888" s="50"/>
      <c r="AK888" s="50"/>
      <c r="AL888" s="50"/>
      <c r="AM888" s="50"/>
      <c r="AN888" s="52"/>
      <c r="AO888" s="52"/>
      <c r="AP888" s="52"/>
      <c r="AQ888" s="52"/>
      <c r="AR888" s="52"/>
      <c r="AS888" s="117"/>
      <c r="AT888" s="117"/>
      <c r="AU888" s="117"/>
      <c r="AV888" s="117"/>
      <c r="AW888" s="117"/>
      <c r="AX888" s="56"/>
      <c r="AY888" s="56"/>
      <c r="AZ888" s="56"/>
      <c r="BA888" s="56"/>
      <c r="BB888" s="56"/>
      <c r="BC888" s="58"/>
    </row>
    <row r="889" spans="1:55" ht="12.5" customHeight="1" x14ac:dyDescent="0.25">
      <c r="A889" s="1"/>
      <c r="B889" t="s">
        <v>4039</v>
      </c>
      <c r="C889" s="25" t="s">
        <v>4033</v>
      </c>
      <c r="D889" s="24">
        <v>47</v>
      </c>
      <c r="E889" s="44" t="s">
        <v>3138</v>
      </c>
      <c r="F889" s="43">
        <v>2013</v>
      </c>
      <c r="G889" s="44"/>
      <c r="H889" s="187" t="s">
        <v>4040</v>
      </c>
      <c r="I889" s="8"/>
      <c r="J889" s="8"/>
      <c r="K889" s="44"/>
      <c r="L889" s="97" t="s">
        <v>69</v>
      </c>
      <c r="M889" s="97"/>
      <c r="N889" s="97"/>
      <c r="O889" s="97"/>
      <c r="P889" s="44">
        <v>22.82</v>
      </c>
      <c r="Q889" t="s">
        <v>4039</v>
      </c>
      <c r="R889" s="97" t="s">
        <v>4041</v>
      </c>
      <c r="S889" s="295"/>
      <c r="T889" s="119"/>
      <c r="U889" s="119"/>
      <c r="V889" s="119"/>
      <c r="W889" s="119"/>
      <c r="X889" s="119"/>
      <c r="Y889" s="119"/>
      <c r="Z889" s="81">
        <v>42477</v>
      </c>
      <c r="AA889" s="24" t="s">
        <v>52</v>
      </c>
      <c r="AB889" s="24" t="s">
        <v>52</v>
      </c>
      <c r="AC889" s="11" t="s">
        <v>103</v>
      </c>
      <c r="AD889" s="11" t="s">
        <v>234</v>
      </c>
      <c r="AE889" s="48"/>
      <c r="AF889" s="48"/>
      <c r="AG889" s="49"/>
      <c r="AH889" s="115"/>
      <c r="AI889" s="50" t="s">
        <v>82</v>
      </c>
      <c r="AJ889" s="50"/>
      <c r="AK889" s="50"/>
      <c r="AL889" s="50"/>
      <c r="AM889" s="50"/>
      <c r="AN889" s="52"/>
      <c r="AO889" s="52"/>
      <c r="AP889" s="52"/>
      <c r="AQ889" s="52"/>
      <c r="AR889" s="52"/>
      <c r="AS889" s="117"/>
      <c r="AT889" s="117"/>
      <c r="AU889" s="117"/>
      <c r="AV889" s="117"/>
      <c r="AW889" s="117"/>
      <c r="AX889" s="56"/>
      <c r="AY889" s="56"/>
      <c r="AZ889" s="56"/>
      <c r="BA889" s="56"/>
      <c r="BB889" s="56"/>
      <c r="BC889" s="58"/>
    </row>
    <row r="890" spans="1:55" ht="12.5" customHeight="1" x14ac:dyDescent="0.25">
      <c r="A890" s="1"/>
      <c r="B890" t="s">
        <v>4042</v>
      </c>
      <c r="C890" s="25" t="s">
        <v>4033</v>
      </c>
      <c r="D890" s="24">
        <v>47</v>
      </c>
      <c r="E890" s="44" t="s">
        <v>3138</v>
      </c>
      <c r="F890" s="43">
        <v>2010</v>
      </c>
      <c r="G890" s="44"/>
      <c r="H890" s="187" t="s">
        <v>4043</v>
      </c>
      <c r="I890" s="8"/>
      <c r="J890" s="8"/>
      <c r="K890" s="44"/>
      <c r="L890" s="97" t="s">
        <v>240</v>
      </c>
      <c r="M890" s="97"/>
      <c r="N890" s="97"/>
      <c r="O890" s="97"/>
      <c r="P890" s="44">
        <v>34.880000000000003</v>
      </c>
      <c r="Q890" s="97"/>
      <c r="R890" s="97" t="s">
        <v>4044</v>
      </c>
      <c r="S890" s="295"/>
      <c r="T890" s="119"/>
      <c r="U890" s="119"/>
      <c r="V890" s="119"/>
      <c r="W890" s="119"/>
      <c r="X890" s="119"/>
      <c r="Y890" s="119"/>
      <c r="Z890" s="81">
        <v>40590</v>
      </c>
      <c r="AA890" s="24" t="s">
        <v>52</v>
      </c>
      <c r="AB890" s="24" t="s">
        <v>52</v>
      </c>
      <c r="AC890" s="48"/>
      <c r="AD890" s="11" t="s">
        <v>234</v>
      </c>
      <c r="AE890" s="48"/>
      <c r="AF890" s="48"/>
      <c r="AG890" s="49"/>
      <c r="AH890" s="115"/>
      <c r="AI890" s="50"/>
      <c r="AJ890" s="50"/>
      <c r="AK890" s="50"/>
      <c r="AL890" s="50"/>
      <c r="AM890" s="50"/>
      <c r="AN890" s="52"/>
      <c r="AO890" s="52"/>
      <c r="AP890" s="52"/>
      <c r="AQ890" s="52"/>
      <c r="AR890" s="52"/>
      <c r="AS890" s="117"/>
      <c r="AT890" s="117"/>
      <c r="AU890" s="117"/>
      <c r="AV890" s="117"/>
      <c r="AW890" s="117"/>
      <c r="AX890" s="56"/>
      <c r="AY890" s="56"/>
      <c r="AZ890" s="56"/>
      <c r="BA890" s="56"/>
      <c r="BB890" s="56"/>
      <c r="BC890" s="58"/>
    </row>
    <row r="891" spans="1:55" ht="12.5" customHeight="1" x14ac:dyDescent="0.25">
      <c r="A891" s="1"/>
      <c r="B891" t="s">
        <v>4045</v>
      </c>
      <c r="C891" s="183" t="s">
        <v>4046</v>
      </c>
      <c r="D891" s="24">
        <v>47</v>
      </c>
      <c r="E891" s="118" t="s">
        <v>41</v>
      </c>
      <c r="F891" s="43">
        <v>2011</v>
      </c>
      <c r="G891" s="44">
        <v>7.6429999999999998</v>
      </c>
      <c r="H891" s="97" t="s">
        <v>4047</v>
      </c>
      <c r="I891" s="8"/>
      <c r="J891" s="8" t="s">
        <v>150</v>
      </c>
      <c r="K891" s="44">
        <v>5.6</v>
      </c>
      <c r="L891" s="97" t="s">
        <v>59</v>
      </c>
      <c r="M891" s="97" t="s">
        <v>4048</v>
      </c>
      <c r="N891" s="97" t="s">
        <v>4049</v>
      </c>
      <c r="O891" s="97" t="s">
        <v>4050</v>
      </c>
      <c r="P891" s="44">
        <v>30.99</v>
      </c>
      <c r="Q891" s="97" t="s">
        <v>4045</v>
      </c>
      <c r="R891" s="97" t="s">
        <v>4051</v>
      </c>
      <c r="S891" s="295" t="s">
        <v>5813</v>
      </c>
      <c r="T891" s="292">
        <v>9000000</v>
      </c>
      <c r="U891" s="292">
        <v>11862398</v>
      </c>
      <c r="V891" s="292">
        <v>18663238</v>
      </c>
      <c r="W891" s="119"/>
      <c r="X891" s="121">
        <v>1716</v>
      </c>
      <c r="Y891" s="121">
        <v>6114</v>
      </c>
      <c r="Z891" s="81">
        <v>42000</v>
      </c>
      <c r="AA891" s="24" t="s">
        <v>52</v>
      </c>
      <c r="AB891" s="24" t="s">
        <v>53</v>
      </c>
      <c r="AC891" s="48"/>
      <c r="AD891" s="11" t="s">
        <v>234</v>
      </c>
      <c r="AE891" s="48"/>
      <c r="AF891" s="48"/>
      <c r="AG891" s="49"/>
      <c r="AH891" s="115"/>
      <c r="AI891" s="50"/>
      <c r="AJ891" s="50"/>
      <c r="AK891" s="50"/>
      <c r="AL891" s="50"/>
      <c r="AM891" s="50"/>
      <c r="AN891" s="52"/>
      <c r="AO891" s="52"/>
      <c r="AP891" s="52"/>
      <c r="AQ891" s="52"/>
      <c r="AR891" s="52"/>
      <c r="AS891" s="117"/>
      <c r="AT891" s="117"/>
      <c r="AU891" s="117"/>
      <c r="AV891" s="117"/>
      <c r="AW891" s="117"/>
      <c r="AX891" s="56"/>
      <c r="AY891" s="56"/>
      <c r="AZ891" s="56"/>
      <c r="BA891" s="56"/>
      <c r="BB891" s="56"/>
      <c r="BC891" s="58"/>
    </row>
    <row r="892" spans="1:55" ht="12.5" customHeight="1" x14ac:dyDescent="0.25">
      <c r="A892" s="1"/>
      <c r="B892" t="s">
        <v>4052</v>
      </c>
      <c r="C892" s="25" t="s">
        <v>4033</v>
      </c>
      <c r="D892" s="24">
        <v>47</v>
      </c>
      <c r="E892" s="44" t="s">
        <v>3138</v>
      </c>
      <c r="F892" s="43">
        <v>2009</v>
      </c>
      <c r="G892" s="44"/>
      <c r="H892" s="187" t="s">
        <v>1665</v>
      </c>
      <c r="I892" s="8"/>
      <c r="J892" s="8"/>
      <c r="K892" s="44"/>
      <c r="L892" s="97" t="s">
        <v>59</v>
      </c>
      <c r="M892" s="97"/>
      <c r="N892" s="97"/>
      <c r="O892" s="97"/>
      <c r="P892" s="44">
        <v>16.77</v>
      </c>
      <c r="Q892" s="97"/>
      <c r="R892" s="97"/>
      <c r="S892" s="295"/>
      <c r="T892" s="119"/>
      <c r="U892" s="119"/>
      <c r="V892" s="119"/>
      <c r="W892" s="119"/>
      <c r="X892" s="119"/>
      <c r="Y892" s="119"/>
      <c r="Z892" s="81">
        <v>40452</v>
      </c>
      <c r="AA892" s="24" t="s">
        <v>52</v>
      </c>
      <c r="AB892" s="24" t="s">
        <v>52</v>
      </c>
      <c r="AC892" s="48" t="s">
        <v>4053</v>
      </c>
      <c r="AD892" s="11" t="s">
        <v>234</v>
      </c>
      <c r="AE892" s="48"/>
      <c r="AF892" s="48"/>
      <c r="AG892" s="49"/>
      <c r="AH892" s="115"/>
      <c r="AI892" s="50"/>
      <c r="AJ892" s="50"/>
      <c r="AK892" s="50"/>
      <c r="AL892" s="50"/>
      <c r="AM892" s="50"/>
      <c r="AN892" s="52"/>
      <c r="AO892" s="52"/>
      <c r="AP892" s="52"/>
      <c r="AQ892" s="52"/>
      <c r="AR892" s="52"/>
      <c r="AS892" s="117"/>
      <c r="AT892" s="117"/>
      <c r="AU892" s="117"/>
      <c r="AV892" s="117"/>
      <c r="AW892" s="117"/>
      <c r="AX892" s="56"/>
      <c r="AY892" s="56"/>
      <c r="AZ892" s="56"/>
      <c r="BA892" s="56"/>
      <c r="BB892" s="56"/>
      <c r="BC892" s="58"/>
    </row>
    <row r="893" spans="1:55" ht="12.5" customHeight="1" x14ac:dyDescent="0.25">
      <c r="A893" s="1"/>
      <c r="B893" t="s">
        <v>4054</v>
      </c>
      <c r="C893" s="25" t="s">
        <v>4033</v>
      </c>
      <c r="D893" s="24">
        <v>47</v>
      </c>
      <c r="E893" s="44" t="s">
        <v>3138</v>
      </c>
      <c r="F893" s="43">
        <v>2014</v>
      </c>
      <c r="G893" s="44"/>
      <c r="H893" s="187" t="s">
        <v>4055</v>
      </c>
      <c r="I893" s="8"/>
      <c r="J893" s="8"/>
      <c r="K893" s="44"/>
      <c r="L893" s="97" t="s">
        <v>59</v>
      </c>
      <c r="M893" s="97" t="s">
        <v>4056</v>
      </c>
      <c r="N893" s="97" t="s">
        <v>4057</v>
      </c>
      <c r="O893" s="97"/>
      <c r="P893" s="44">
        <v>44.19</v>
      </c>
      <c r="Q893" t="s">
        <v>4054</v>
      </c>
      <c r="R893" s="97"/>
      <c r="S893" s="295"/>
      <c r="T893" s="119"/>
      <c r="U893" s="119"/>
      <c r="V893" s="119"/>
      <c r="W893" s="119"/>
      <c r="X893" s="119"/>
      <c r="Y893" s="119"/>
      <c r="Z893" s="81">
        <v>42000</v>
      </c>
      <c r="AA893" s="24" t="s">
        <v>52</v>
      </c>
      <c r="AB893" s="24" t="s">
        <v>52</v>
      </c>
      <c r="AC893" s="11" t="s">
        <v>103</v>
      </c>
      <c r="AD893" s="11" t="s">
        <v>234</v>
      </c>
      <c r="AE893" s="48"/>
      <c r="AF893" s="48"/>
      <c r="AG893" s="49"/>
      <c r="AH893" s="115"/>
      <c r="AI893" s="50" t="s">
        <v>82</v>
      </c>
      <c r="AJ893" s="50"/>
      <c r="AK893" s="50"/>
      <c r="AL893" s="50"/>
      <c r="AM893" s="50"/>
      <c r="AN893" s="52"/>
      <c r="AO893" s="52"/>
      <c r="AP893" s="52"/>
      <c r="AQ893" s="52"/>
      <c r="AR893" s="52"/>
      <c r="AS893" s="117"/>
      <c r="AT893" s="117"/>
      <c r="AU893" s="117"/>
      <c r="AV893" s="117"/>
      <c r="AW893" s="117"/>
      <c r="AX893" s="56"/>
      <c r="AY893" s="56"/>
      <c r="AZ893" s="56"/>
      <c r="BA893" s="56"/>
      <c r="BB893" s="56"/>
      <c r="BC893" s="58"/>
    </row>
    <row r="894" spans="1:55" ht="12.5" customHeight="1" x14ac:dyDescent="0.25">
      <c r="A894" s="1"/>
      <c r="B894" t="s">
        <v>4058</v>
      </c>
      <c r="C894" s="25" t="s">
        <v>4033</v>
      </c>
      <c r="D894" s="24">
        <v>47</v>
      </c>
      <c r="E894" s="44" t="s">
        <v>3138</v>
      </c>
      <c r="F894" s="43">
        <v>2010</v>
      </c>
      <c r="G894" s="44"/>
      <c r="H894" s="187" t="s">
        <v>4059</v>
      </c>
      <c r="I894" s="8"/>
      <c r="J894" s="8"/>
      <c r="K894" s="44"/>
      <c r="L894" s="97" t="s">
        <v>59</v>
      </c>
      <c r="M894" s="97"/>
      <c r="N894" s="97"/>
      <c r="O894" s="97"/>
      <c r="P894" s="44">
        <v>37.67</v>
      </c>
      <c r="Q894" s="97"/>
      <c r="R894" s="97"/>
      <c r="S894" s="295"/>
      <c r="T894" s="119"/>
      <c r="U894" s="119"/>
      <c r="V894" s="119"/>
      <c r="W894" s="119"/>
      <c r="X894" s="119"/>
      <c r="Y894" s="119"/>
      <c r="Z894" s="81">
        <v>41031</v>
      </c>
      <c r="AA894" s="24" t="s">
        <v>52</v>
      </c>
      <c r="AB894" s="24" t="s">
        <v>52</v>
      </c>
      <c r="AC894" s="48"/>
      <c r="AD894" s="11" t="s">
        <v>234</v>
      </c>
      <c r="AE894" s="48"/>
      <c r="AF894" s="48"/>
      <c r="AG894" s="49"/>
      <c r="AH894" s="115"/>
      <c r="AI894" s="50"/>
      <c r="AJ894" s="50"/>
      <c r="AK894" s="50"/>
      <c r="AL894" s="50"/>
      <c r="AM894" s="50"/>
      <c r="AN894" s="52"/>
      <c r="AO894" s="52"/>
      <c r="AP894" s="52"/>
      <c r="AQ894" s="52"/>
      <c r="AR894" s="52"/>
      <c r="AS894" s="117"/>
      <c r="AT894" s="117"/>
      <c r="AU894" s="117"/>
      <c r="AV894" s="117"/>
      <c r="AW894" s="117"/>
      <c r="AX894" s="56"/>
      <c r="AY894" s="56"/>
      <c r="AZ894" s="56"/>
      <c r="BA894" s="56"/>
      <c r="BB894" s="56"/>
      <c r="BC894" s="58"/>
    </row>
    <row r="895" spans="1:55" ht="12.5" customHeight="1" x14ac:dyDescent="0.25">
      <c r="A895" s="1"/>
      <c r="B895" t="s">
        <v>4060</v>
      </c>
      <c r="C895" s="25" t="s">
        <v>4033</v>
      </c>
      <c r="D895" s="24">
        <v>47</v>
      </c>
      <c r="E895" s="44" t="s">
        <v>3138</v>
      </c>
      <c r="F895" s="43">
        <v>2009</v>
      </c>
      <c r="G895" s="44"/>
      <c r="H895" s="97" t="s">
        <v>4061</v>
      </c>
      <c r="I895" s="8"/>
      <c r="J895" s="8"/>
      <c r="K895" s="44"/>
      <c r="L895" s="97"/>
      <c r="M895" s="97"/>
      <c r="N895" s="97" t="s">
        <v>4062</v>
      </c>
      <c r="O895" s="97"/>
      <c r="P895" s="44">
        <v>22.35</v>
      </c>
      <c r="Q895" t="s">
        <v>4060</v>
      </c>
      <c r="R895" s="97"/>
      <c r="S895" s="295"/>
      <c r="T895" s="119"/>
      <c r="U895" s="119"/>
      <c r="V895" s="119"/>
      <c r="W895" s="119"/>
      <c r="X895" s="119"/>
      <c r="Y895" s="119"/>
      <c r="Z895" s="81">
        <v>41541</v>
      </c>
      <c r="AA895" s="24" t="s">
        <v>52</v>
      </c>
      <c r="AB895" s="24" t="s">
        <v>52</v>
      </c>
      <c r="AC895" s="48" t="s">
        <v>4053</v>
      </c>
      <c r="AD895" s="11" t="s">
        <v>234</v>
      </c>
      <c r="AE895" s="48"/>
      <c r="AF895" s="48"/>
      <c r="AG895" s="49"/>
      <c r="AH895" s="115"/>
      <c r="AI895" s="50"/>
      <c r="AJ895" s="50"/>
      <c r="AK895" s="50"/>
      <c r="AL895" s="50"/>
      <c r="AM895" s="50"/>
      <c r="AN895" s="52"/>
      <c r="AO895" s="52"/>
      <c r="AP895" s="52"/>
      <c r="AQ895" s="52"/>
      <c r="AR895" s="52"/>
      <c r="AS895" s="117"/>
      <c r="AT895" s="117"/>
      <c r="AU895" s="117"/>
      <c r="AV895" s="117"/>
      <c r="AW895" s="117"/>
      <c r="AX895" s="56"/>
      <c r="AY895" s="56"/>
      <c r="AZ895" s="56"/>
      <c r="BA895" s="56"/>
      <c r="BB895" s="56"/>
      <c r="BC895" s="58"/>
    </row>
    <row r="896" spans="1:55" ht="12.5" customHeight="1" x14ac:dyDescent="0.25">
      <c r="A896" s="1"/>
      <c r="B896" s="97" t="s">
        <v>4063</v>
      </c>
      <c r="C896" s="25" t="s">
        <v>4033</v>
      </c>
      <c r="D896" s="24">
        <v>47</v>
      </c>
      <c r="E896" s="44" t="s">
        <v>3138</v>
      </c>
      <c r="F896" s="43">
        <v>2010</v>
      </c>
      <c r="G896" s="44"/>
      <c r="H896" s="187" t="s">
        <v>4064</v>
      </c>
      <c r="I896" s="8"/>
      <c r="J896" s="8"/>
      <c r="K896" s="44"/>
      <c r="L896" s="97" t="s">
        <v>59</v>
      </c>
      <c r="M896" s="97"/>
      <c r="N896" s="97"/>
      <c r="O896" s="97"/>
      <c r="P896" s="44">
        <v>25.42</v>
      </c>
      <c r="Q896" s="97" t="s">
        <v>4063</v>
      </c>
      <c r="R896" s="97" t="s">
        <v>4065</v>
      </c>
      <c r="S896" s="295"/>
      <c r="T896" s="119"/>
      <c r="U896" s="119"/>
      <c r="V896" s="119"/>
      <c r="W896" s="119"/>
      <c r="X896" s="119"/>
      <c r="Y896" s="119"/>
      <c r="Z896" s="81">
        <v>40636</v>
      </c>
      <c r="AA896" s="24" t="s">
        <v>52</v>
      </c>
      <c r="AB896" s="24" t="s">
        <v>53</v>
      </c>
      <c r="AC896" s="48"/>
      <c r="AD896" s="11" t="s">
        <v>234</v>
      </c>
      <c r="AE896" s="48"/>
      <c r="AF896" s="48"/>
      <c r="AG896" s="49"/>
      <c r="AH896" s="115"/>
      <c r="AI896" s="50"/>
      <c r="AJ896" s="50"/>
      <c r="AK896" s="50"/>
      <c r="AL896" s="50"/>
      <c r="AM896" s="50"/>
      <c r="AN896" s="52"/>
      <c r="AO896" s="52"/>
      <c r="AP896" s="52"/>
      <c r="AQ896" s="52"/>
      <c r="AR896" s="52"/>
      <c r="AS896" s="117"/>
      <c r="AT896" s="117"/>
      <c r="AU896" s="117"/>
      <c r="AV896" s="117"/>
      <c r="AW896" s="117"/>
      <c r="AX896" s="56"/>
      <c r="AY896" s="56"/>
      <c r="AZ896" s="56"/>
      <c r="BA896" s="56"/>
      <c r="BB896" s="56"/>
      <c r="BC896" s="58"/>
    </row>
    <row r="897" spans="1:55" ht="12.5" customHeight="1" x14ac:dyDescent="0.25">
      <c r="A897" s="1"/>
      <c r="B897" t="s">
        <v>4066</v>
      </c>
      <c r="C897" s="25" t="s">
        <v>4033</v>
      </c>
      <c r="D897" s="24">
        <v>47</v>
      </c>
      <c r="E897" s="44" t="s">
        <v>3138</v>
      </c>
      <c r="F897" s="43">
        <v>2011</v>
      </c>
      <c r="G897" s="44"/>
      <c r="H897" s="187" t="s">
        <v>4067</v>
      </c>
      <c r="I897" s="8"/>
      <c r="J897" s="8"/>
      <c r="K897" s="44"/>
      <c r="L897" s="97" t="s">
        <v>4068</v>
      </c>
      <c r="M897" s="97"/>
      <c r="N897" s="97"/>
      <c r="O897" s="97"/>
      <c r="P897" s="44">
        <v>15.52</v>
      </c>
      <c r="Q897" t="s">
        <v>4069</v>
      </c>
      <c r="R897" s="97"/>
      <c r="S897" s="295"/>
      <c r="T897" s="119"/>
      <c r="U897" s="119"/>
      <c r="V897" s="119"/>
      <c r="W897" s="119"/>
      <c r="X897" s="119"/>
      <c r="Y897" s="119"/>
      <c r="Z897" s="81">
        <v>41233</v>
      </c>
      <c r="AA897" s="24" t="s">
        <v>52</v>
      </c>
      <c r="AB897" s="24" t="s">
        <v>52</v>
      </c>
      <c r="AC897" s="48"/>
      <c r="AD897" s="11" t="s">
        <v>234</v>
      </c>
      <c r="AE897" s="48"/>
      <c r="AF897" s="48"/>
      <c r="AG897" s="49"/>
      <c r="AH897" s="115"/>
      <c r="AI897" s="50"/>
      <c r="AJ897" s="50"/>
      <c r="AK897" s="50"/>
      <c r="AL897" s="50"/>
      <c r="AM897" s="50"/>
      <c r="AN897" s="52"/>
      <c r="AO897" s="52"/>
      <c r="AP897" s="52"/>
      <c r="AQ897" s="52"/>
      <c r="AR897" s="52"/>
      <c r="AS897" s="117"/>
      <c r="AT897" s="117"/>
      <c r="AU897" s="117"/>
      <c r="AV897" s="117"/>
      <c r="AW897" s="117"/>
      <c r="AX897" s="56"/>
      <c r="AY897" s="56"/>
      <c r="AZ897" s="56"/>
      <c r="BA897" s="56"/>
      <c r="BB897" s="56"/>
      <c r="BC897" s="58"/>
    </row>
    <row r="898" spans="1:55" ht="12.5" customHeight="1" x14ac:dyDescent="0.25">
      <c r="A898" s="1"/>
      <c r="B898" s="206" t="s">
        <v>4070</v>
      </c>
      <c r="C898" s="25" t="s">
        <v>4033</v>
      </c>
      <c r="D898" s="24">
        <v>47</v>
      </c>
      <c r="E898" s="44" t="s">
        <v>3138</v>
      </c>
      <c r="F898" s="43" t="s">
        <v>4071</v>
      </c>
      <c r="G898" s="44"/>
      <c r="H898" s="97" t="s">
        <v>4072</v>
      </c>
      <c r="I898" s="8"/>
      <c r="J898" s="8"/>
      <c r="K898" s="44"/>
      <c r="L898" s="97" t="s">
        <v>240</v>
      </c>
      <c r="M898" s="97"/>
      <c r="N898" s="97" t="s">
        <v>4073</v>
      </c>
      <c r="O898" s="97"/>
      <c r="P898" s="44">
        <v>25.84</v>
      </c>
      <c r="Q898" s="206" t="s">
        <v>4070</v>
      </c>
      <c r="R898" s="97" t="s">
        <v>4074</v>
      </c>
      <c r="S898" s="295"/>
      <c r="T898" s="119"/>
      <c r="U898" s="119"/>
      <c r="V898" s="119"/>
      <c r="W898" s="119"/>
      <c r="X898" s="119"/>
      <c r="Y898" s="119"/>
      <c r="Z898" s="81">
        <v>42980</v>
      </c>
      <c r="AA898" s="24" t="s">
        <v>52</v>
      </c>
      <c r="AB898" s="24" t="s">
        <v>52</v>
      </c>
      <c r="AC898" s="11" t="s">
        <v>103</v>
      </c>
      <c r="AD898" s="11" t="s">
        <v>234</v>
      </c>
      <c r="AE898" s="48"/>
      <c r="AF898" s="48"/>
      <c r="AG898" s="49"/>
      <c r="AH898" s="115"/>
      <c r="AI898" s="50" t="s">
        <v>1410</v>
      </c>
      <c r="AJ898" s="50" t="s">
        <v>325</v>
      </c>
      <c r="AK898" s="50" t="s">
        <v>619</v>
      </c>
      <c r="AL898" s="51">
        <v>5453</v>
      </c>
      <c r="AM898" s="50"/>
      <c r="AN898" s="52"/>
      <c r="AO898" s="52"/>
      <c r="AP898" s="52"/>
      <c r="AQ898" s="52"/>
      <c r="AR898" s="52"/>
      <c r="AS898" s="117"/>
      <c r="AT898" s="117"/>
      <c r="AU898" s="117"/>
      <c r="AV898" s="117"/>
      <c r="AW898" s="117"/>
      <c r="AX898" s="56"/>
      <c r="AY898" s="56"/>
      <c r="AZ898" s="56"/>
      <c r="BA898" s="56"/>
      <c r="BB898" s="56"/>
      <c r="BC898" s="58"/>
    </row>
    <row r="899" spans="1:55" ht="12.5" customHeight="1" x14ac:dyDescent="0.25">
      <c r="A899" s="1"/>
      <c r="B899" s="166" t="s">
        <v>4075</v>
      </c>
      <c r="C899" s="25" t="s">
        <v>4076</v>
      </c>
      <c r="D899" s="24">
        <v>47</v>
      </c>
      <c r="E899" s="44" t="s">
        <v>3138</v>
      </c>
      <c r="F899" s="43" t="s">
        <v>4071</v>
      </c>
      <c r="G899" s="44"/>
      <c r="H899" s="97" t="s">
        <v>4072</v>
      </c>
      <c r="I899" s="8"/>
      <c r="J899" s="8"/>
      <c r="K899" s="44"/>
      <c r="L899" s="97" t="s">
        <v>240</v>
      </c>
      <c r="M899" s="97"/>
      <c r="N899" s="97" t="s">
        <v>4073</v>
      </c>
      <c r="O899" s="97"/>
      <c r="P899" s="44">
        <v>36.83</v>
      </c>
      <c r="Q899" s="206" t="s">
        <v>4077</v>
      </c>
      <c r="R899" s="206" t="s">
        <v>4078</v>
      </c>
      <c r="S899" s="302"/>
      <c r="T899" s="207"/>
      <c r="U899" s="207"/>
      <c r="V899" s="207"/>
      <c r="W899" s="207"/>
      <c r="X899" s="207"/>
      <c r="Y899" s="207"/>
      <c r="Z899" s="81">
        <v>42980</v>
      </c>
      <c r="AA899" s="24" t="s">
        <v>52</v>
      </c>
      <c r="AB899" s="24" t="s">
        <v>52</v>
      </c>
      <c r="AC899" s="11" t="s">
        <v>103</v>
      </c>
      <c r="AD899" s="11" t="s">
        <v>234</v>
      </c>
      <c r="AE899" s="48"/>
      <c r="AF899" s="48"/>
      <c r="AG899" s="49"/>
      <c r="AH899" s="115"/>
      <c r="AI899" s="50" t="s">
        <v>1410</v>
      </c>
      <c r="AJ899" s="50" t="s">
        <v>325</v>
      </c>
      <c r="AK899" s="50" t="s">
        <v>619</v>
      </c>
      <c r="AL899" s="51"/>
      <c r="AM899" s="50"/>
      <c r="AN899" s="52"/>
      <c r="AO899" s="52"/>
      <c r="AP899" s="52"/>
      <c r="AQ899" s="52"/>
      <c r="AR899" s="52"/>
      <c r="AS899" s="117"/>
      <c r="AT899" s="117"/>
      <c r="AU899" s="117"/>
      <c r="AV899" s="117"/>
      <c r="AW899" s="117"/>
      <c r="AX899" s="56"/>
      <c r="AY899" s="56"/>
      <c r="AZ899" s="56"/>
      <c r="BA899" s="56"/>
      <c r="BB899" s="56"/>
      <c r="BC899" s="58"/>
    </row>
    <row r="900" spans="1:55" ht="12.5" customHeight="1" x14ac:dyDescent="0.25">
      <c r="A900" s="1"/>
      <c r="B900" s="166" t="s">
        <v>4079</v>
      </c>
      <c r="C900" s="25" t="s">
        <v>4076</v>
      </c>
      <c r="D900" s="24">
        <v>47</v>
      </c>
      <c r="E900" s="44" t="s">
        <v>3138</v>
      </c>
      <c r="F900" s="43" t="s">
        <v>4071</v>
      </c>
      <c r="G900" s="44"/>
      <c r="H900" s="97" t="s">
        <v>4072</v>
      </c>
      <c r="I900" s="8"/>
      <c r="J900" s="8"/>
      <c r="K900" s="44"/>
      <c r="L900" s="97" t="s">
        <v>240</v>
      </c>
      <c r="M900" s="97"/>
      <c r="N900" s="97" t="s">
        <v>4073</v>
      </c>
      <c r="O900" s="97"/>
      <c r="P900" s="44">
        <v>42.69</v>
      </c>
      <c r="Q900" s="206" t="s">
        <v>4080</v>
      </c>
      <c r="R900" s="206" t="s">
        <v>4078</v>
      </c>
      <c r="S900" s="302"/>
      <c r="T900" s="207"/>
      <c r="U900" s="207"/>
      <c r="V900" s="207"/>
      <c r="W900" s="207"/>
      <c r="X900" s="207"/>
      <c r="Y900" s="207"/>
      <c r="Z900" s="81">
        <v>42980</v>
      </c>
      <c r="AA900" s="24" t="s">
        <v>52</v>
      </c>
      <c r="AB900" s="24" t="s">
        <v>52</v>
      </c>
      <c r="AC900" s="11" t="s">
        <v>103</v>
      </c>
      <c r="AD900" s="11" t="s">
        <v>234</v>
      </c>
      <c r="AE900" s="48"/>
      <c r="AF900" s="48"/>
      <c r="AG900" s="49"/>
      <c r="AH900" s="115"/>
      <c r="AI900" s="50" t="s">
        <v>1410</v>
      </c>
      <c r="AJ900" s="50" t="s">
        <v>325</v>
      </c>
      <c r="AK900" s="50" t="s">
        <v>619</v>
      </c>
      <c r="AL900" s="51"/>
      <c r="AM900" s="50"/>
      <c r="AN900" s="52"/>
      <c r="AO900" s="52"/>
      <c r="AP900" s="52"/>
      <c r="AQ900" s="52"/>
      <c r="AR900" s="52"/>
      <c r="AS900" s="117"/>
      <c r="AT900" s="117"/>
      <c r="AU900" s="117"/>
      <c r="AV900" s="117"/>
      <c r="AW900" s="117"/>
      <c r="AX900" s="56"/>
      <c r="AY900" s="56"/>
      <c r="AZ900" s="56"/>
      <c r="BA900" s="56"/>
      <c r="BB900" s="56"/>
      <c r="BC900" s="58"/>
    </row>
    <row r="901" spans="1:55" ht="12.5" customHeight="1" x14ac:dyDescent="0.25">
      <c r="A901" s="1"/>
      <c r="B901" s="166" t="s">
        <v>4081</v>
      </c>
      <c r="C901" s="25" t="s">
        <v>4033</v>
      </c>
      <c r="D901" s="24">
        <v>47</v>
      </c>
      <c r="E901" s="44" t="s">
        <v>3138</v>
      </c>
      <c r="F901" s="43" t="s">
        <v>4071</v>
      </c>
      <c r="G901" s="44"/>
      <c r="H901" s="97" t="s">
        <v>4072</v>
      </c>
      <c r="I901" s="8"/>
      <c r="J901" s="8"/>
      <c r="K901" s="44"/>
      <c r="L901" s="97" t="s">
        <v>240</v>
      </c>
      <c r="M901" s="97"/>
      <c r="N901" s="97" t="s">
        <v>4073</v>
      </c>
      <c r="O901" s="97"/>
      <c r="P901" s="44">
        <v>37.58</v>
      </c>
      <c r="Q901" s="206" t="s">
        <v>4082</v>
      </c>
      <c r="R901" s="206" t="s">
        <v>4078</v>
      </c>
      <c r="S901" s="302"/>
      <c r="T901" s="207"/>
      <c r="U901" s="207"/>
      <c r="V901" s="207"/>
      <c r="W901" s="207"/>
      <c r="X901" s="207"/>
      <c r="Y901" s="207"/>
      <c r="Z901" s="81">
        <v>42980</v>
      </c>
      <c r="AA901" s="24" t="s">
        <v>52</v>
      </c>
      <c r="AB901" s="24" t="s">
        <v>52</v>
      </c>
      <c r="AC901" s="11" t="s">
        <v>103</v>
      </c>
      <c r="AD901" s="11" t="s">
        <v>234</v>
      </c>
      <c r="AE901" s="48"/>
      <c r="AF901" s="48"/>
      <c r="AG901" s="49"/>
      <c r="AH901" s="115"/>
      <c r="AI901" s="50" t="s">
        <v>1410</v>
      </c>
      <c r="AJ901" s="50" t="s">
        <v>325</v>
      </c>
      <c r="AK901" s="50" t="s">
        <v>619</v>
      </c>
      <c r="AL901" s="51"/>
      <c r="AM901" s="50"/>
      <c r="AN901" s="52"/>
      <c r="AO901" s="52"/>
      <c r="AP901" s="52"/>
      <c r="AQ901" s="52"/>
      <c r="AR901" s="52"/>
      <c r="AS901" s="117"/>
      <c r="AT901" s="117"/>
      <c r="AU901" s="117"/>
      <c r="AV901" s="117"/>
      <c r="AW901" s="117"/>
      <c r="AX901" s="56"/>
      <c r="AY901" s="56"/>
      <c r="AZ901" s="56"/>
      <c r="BA901" s="56"/>
      <c r="BB901" s="56"/>
      <c r="BC901" s="58"/>
    </row>
    <row r="902" spans="1:55" ht="12.5" customHeight="1" x14ac:dyDescent="0.25">
      <c r="A902" s="1"/>
      <c r="B902" s="166" t="s">
        <v>4083</v>
      </c>
      <c r="C902" s="25" t="s">
        <v>4033</v>
      </c>
      <c r="D902" s="24">
        <v>47</v>
      </c>
      <c r="E902" s="44" t="s">
        <v>3138</v>
      </c>
      <c r="F902" s="43" t="s">
        <v>4071</v>
      </c>
      <c r="G902" s="44"/>
      <c r="H902" s="97" t="s">
        <v>4072</v>
      </c>
      <c r="I902" s="8"/>
      <c r="J902" s="8"/>
      <c r="K902" s="44"/>
      <c r="L902" s="97" t="s">
        <v>240</v>
      </c>
      <c r="M902" s="97"/>
      <c r="N902" s="97" t="s">
        <v>4073</v>
      </c>
      <c r="O902" s="97"/>
      <c r="P902" s="44">
        <v>44.75</v>
      </c>
      <c r="Q902" s="206" t="s">
        <v>4084</v>
      </c>
      <c r="R902" s="206" t="s">
        <v>4078</v>
      </c>
      <c r="S902" s="302"/>
      <c r="T902" s="207"/>
      <c r="U902" s="207"/>
      <c r="V902" s="207"/>
      <c r="W902" s="207"/>
      <c r="X902" s="207"/>
      <c r="Y902" s="207"/>
      <c r="Z902" s="81">
        <v>42980</v>
      </c>
      <c r="AA902" s="24" t="s">
        <v>52</v>
      </c>
      <c r="AB902" s="24" t="s">
        <v>52</v>
      </c>
      <c r="AC902" s="11" t="s">
        <v>103</v>
      </c>
      <c r="AD902" s="11" t="s">
        <v>234</v>
      </c>
      <c r="AE902" s="48"/>
      <c r="AF902" s="48"/>
      <c r="AG902" s="49"/>
      <c r="AH902" s="115"/>
      <c r="AI902" s="50" t="s">
        <v>1410</v>
      </c>
      <c r="AJ902" s="50" t="s">
        <v>325</v>
      </c>
      <c r="AK902" s="50" t="s">
        <v>619</v>
      </c>
      <c r="AL902" s="51"/>
      <c r="AM902" s="50"/>
      <c r="AN902" s="52"/>
      <c r="AO902" s="52"/>
      <c r="AP902" s="52"/>
      <c r="AQ902" s="52"/>
      <c r="AR902" s="52"/>
      <c r="AS902" s="117"/>
      <c r="AT902" s="117"/>
      <c r="AU902" s="117"/>
      <c r="AV902" s="117"/>
      <c r="AW902" s="117"/>
      <c r="AX902" s="56"/>
      <c r="AY902" s="56"/>
      <c r="AZ902" s="56"/>
      <c r="BA902" s="56"/>
      <c r="BB902" s="56"/>
      <c r="BC902" s="58"/>
    </row>
    <row r="903" spans="1:55" ht="12.5" customHeight="1" x14ac:dyDescent="0.25">
      <c r="A903" s="1"/>
      <c r="B903" t="s">
        <v>4085</v>
      </c>
      <c r="C903" s="25" t="s">
        <v>4033</v>
      </c>
      <c r="D903" s="24">
        <v>47</v>
      </c>
      <c r="E903" s="44" t="s">
        <v>3138</v>
      </c>
      <c r="F903" s="43">
        <v>2011</v>
      </c>
      <c r="G903" s="44"/>
      <c r="H903" s="187" t="s">
        <v>4037</v>
      </c>
      <c r="I903" s="8"/>
      <c r="J903" s="8"/>
      <c r="K903" s="44"/>
      <c r="L903" s="97"/>
      <c r="M903" s="97"/>
      <c r="N903" s="97"/>
      <c r="O903" s="97"/>
      <c r="P903" s="44">
        <v>40.18</v>
      </c>
      <c r="Q903" t="s">
        <v>4085</v>
      </c>
      <c r="R903" s="97"/>
      <c r="S903" s="295"/>
      <c r="T903" s="119"/>
      <c r="U903" s="119"/>
      <c r="V903" s="119"/>
      <c r="W903" s="119"/>
      <c r="X903" s="119"/>
      <c r="Y903" s="119"/>
      <c r="Z903" s="81">
        <v>40876</v>
      </c>
      <c r="AA903" s="24" t="s">
        <v>52</v>
      </c>
      <c r="AB903" s="24" t="s">
        <v>52</v>
      </c>
      <c r="AC903" s="11" t="s">
        <v>103</v>
      </c>
      <c r="AD903" s="11" t="s">
        <v>234</v>
      </c>
      <c r="AE903" s="48"/>
      <c r="AF903" s="48"/>
      <c r="AG903" s="49"/>
      <c r="AH903" s="115"/>
      <c r="AI903" s="50" t="s">
        <v>82</v>
      </c>
      <c r="AJ903" s="50"/>
      <c r="AK903" s="50"/>
      <c r="AL903" s="50"/>
      <c r="AM903" s="50"/>
      <c r="AN903" s="52"/>
      <c r="AO903" s="52"/>
      <c r="AP903" s="52"/>
      <c r="AQ903" s="52"/>
      <c r="AR903" s="52"/>
      <c r="AS903" s="117"/>
      <c r="AT903" s="117"/>
      <c r="AU903" s="117"/>
      <c r="AV903" s="117"/>
      <c r="AW903" s="117"/>
      <c r="AX903" s="56"/>
      <c r="AY903" s="56"/>
      <c r="AZ903" s="56"/>
      <c r="BA903" s="56"/>
      <c r="BB903" s="56"/>
      <c r="BC903" s="58"/>
    </row>
    <row r="904" spans="1:55" ht="12.5" customHeight="1" x14ac:dyDescent="0.25">
      <c r="A904" s="1"/>
      <c r="B904" t="s">
        <v>4086</v>
      </c>
      <c r="C904" s="183" t="s">
        <v>4087</v>
      </c>
      <c r="D904" s="24">
        <v>47</v>
      </c>
      <c r="E904" s="44" t="s">
        <v>3138</v>
      </c>
      <c r="F904" s="43">
        <v>2011</v>
      </c>
      <c r="G904" s="44"/>
      <c r="H904" s="187" t="s">
        <v>4088</v>
      </c>
      <c r="I904" s="8"/>
      <c r="J904" s="8"/>
      <c r="K904" s="44"/>
      <c r="L904" s="97" t="s">
        <v>316</v>
      </c>
      <c r="M904" s="97" t="s">
        <v>4089</v>
      </c>
      <c r="N904" s="97"/>
      <c r="O904" s="97"/>
      <c r="P904" s="44">
        <v>40.06</v>
      </c>
      <c r="Q904" s="97"/>
      <c r="R904" s="97"/>
      <c r="S904" s="295"/>
      <c r="T904" s="119"/>
      <c r="U904" s="119"/>
      <c r="V904" s="119"/>
      <c r="W904" s="119"/>
      <c r="X904" s="119"/>
      <c r="Y904" s="119"/>
      <c r="Z904" s="81">
        <v>41031</v>
      </c>
      <c r="AA904" s="24" t="s">
        <v>52</v>
      </c>
      <c r="AB904" s="24" t="s">
        <v>52</v>
      </c>
      <c r="AC904" s="48"/>
      <c r="AD904" s="11" t="s">
        <v>234</v>
      </c>
      <c r="AE904" s="48"/>
      <c r="AF904" s="48"/>
      <c r="AG904" s="49"/>
      <c r="AH904" s="115"/>
      <c r="AI904" s="50"/>
      <c r="AJ904" s="50"/>
      <c r="AK904" s="50"/>
      <c r="AL904" s="50"/>
      <c r="AM904" s="50"/>
      <c r="AN904" s="52"/>
      <c r="AO904" s="52"/>
      <c r="AP904" s="52"/>
      <c r="AQ904" s="52"/>
      <c r="AR904" s="52"/>
      <c r="AS904" s="117"/>
      <c r="AT904" s="117"/>
      <c r="AU904" s="117"/>
      <c r="AV904" s="117"/>
      <c r="AW904" s="117"/>
      <c r="AX904" s="56"/>
      <c r="AY904" s="56"/>
      <c r="AZ904" s="56"/>
      <c r="BA904" s="56"/>
      <c r="BB904" s="56"/>
      <c r="BC904" s="58"/>
    </row>
    <row r="905" spans="1:55" ht="12.5" customHeight="1" x14ac:dyDescent="0.25">
      <c r="A905" s="1"/>
      <c r="B905" t="s">
        <v>4090</v>
      </c>
      <c r="C905" s="25" t="s">
        <v>4033</v>
      </c>
      <c r="D905" s="24">
        <v>47</v>
      </c>
      <c r="E905" s="44" t="s">
        <v>3138</v>
      </c>
      <c r="F905" s="43">
        <v>2011</v>
      </c>
      <c r="G905" s="44"/>
      <c r="H905" s="187" t="s">
        <v>4091</v>
      </c>
      <c r="I905" s="8"/>
      <c r="J905" s="8"/>
      <c r="K905" s="44"/>
      <c r="L905" s="97" t="s">
        <v>1786</v>
      </c>
      <c r="M905" s="97"/>
      <c r="N905" s="97"/>
      <c r="O905" s="97"/>
      <c r="P905" s="44">
        <v>35.99</v>
      </c>
      <c r="Q905" s="97"/>
      <c r="R905" t="s">
        <v>4092</v>
      </c>
      <c r="S905" s="7"/>
      <c r="T905" s="5"/>
      <c r="U905" s="5"/>
      <c r="V905" s="5"/>
      <c r="W905" s="5"/>
      <c r="X905" s="5"/>
      <c r="Y905" s="5"/>
      <c r="Z905" s="81">
        <v>40956</v>
      </c>
      <c r="AA905" s="24" t="s">
        <v>52</v>
      </c>
      <c r="AB905" s="24" t="s">
        <v>52</v>
      </c>
      <c r="AC905" s="48"/>
      <c r="AD905" s="11" t="s">
        <v>234</v>
      </c>
      <c r="AE905" s="48"/>
      <c r="AF905" s="48"/>
      <c r="AG905" s="49"/>
      <c r="AH905" s="115"/>
      <c r="AI905" s="50"/>
      <c r="AJ905" s="50"/>
      <c r="AK905" s="50"/>
      <c r="AL905" s="50"/>
      <c r="AM905" s="50"/>
      <c r="AN905" s="52"/>
      <c r="AO905" s="52"/>
      <c r="AP905" s="52"/>
      <c r="AQ905" s="52"/>
      <c r="AR905" s="52"/>
      <c r="AS905" s="117"/>
      <c r="AT905" s="117"/>
      <c r="AU905" s="117"/>
      <c r="AV905" s="117"/>
      <c r="AW905" s="117"/>
      <c r="AX905" s="56"/>
      <c r="AY905" s="56"/>
      <c r="AZ905" s="56"/>
      <c r="BA905" s="56"/>
      <c r="BB905" s="56"/>
      <c r="BC905" s="58"/>
    </row>
    <row r="906" spans="1:55" ht="12.5" customHeight="1" x14ac:dyDescent="0.25">
      <c r="A906" s="1"/>
      <c r="B906" t="s">
        <v>4093</v>
      </c>
      <c r="C906" s="25" t="s">
        <v>4033</v>
      </c>
      <c r="D906" s="24">
        <v>47</v>
      </c>
      <c r="E906" s="44" t="s">
        <v>3138</v>
      </c>
      <c r="F906" s="43">
        <v>2012</v>
      </c>
      <c r="G906" s="44"/>
      <c r="H906" s="187" t="s">
        <v>4094</v>
      </c>
      <c r="I906" s="8"/>
      <c r="J906" s="8"/>
      <c r="K906" s="44"/>
      <c r="L906" s="97" t="s">
        <v>59</v>
      </c>
      <c r="M906" s="97"/>
      <c r="N906" s="97"/>
      <c r="O906" s="97"/>
      <c r="P906" s="44">
        <v>29.49</v>
      </c>
      <c r="Q906" s="79" t="s">
        <v>4095</v>
      </c>
      <c r="R906" s="97"/>
      <c r="S906" s="295"/>
      <c r="T906" s="119"/>
      <c r="U906" s="119"/>
      <c r="V906" s="119"/>
      <c r="W906" s="119"/>
      <c r="X906" s="119"/>
      <c r="Y906" s="119"/>
      <c r="Z906" s="81">
        <v>41541</v>
      </c>
      <c r="AA906" s="24" t="s">
        <v>52</v>
      </c>
      <c r="AB906" s="24" t="s">
        <v>52</v>
      </c>
      <c r="AC906" s="48" t="s">
        <v>4053</v>
      </c>
      <c r="AD906" s="11" t="s">
        <v>234</v>
      </c>
      <c r="AE906" s="48"/>
      <c r="AF906" s="48"/>
      <c r="AG906" s="49"/>
      <c r="AH906" s="115"/>
      <c r="AI906" s="50"/>
      <c r="AJ906" s="50"/>
      <c r="AK906" s="50"/>
      <c r="AL906" s="50"/>
      <c r="AM906" s="50"/>
      <c r="AN906" s="52"/>
      <c r="AO906" s="52"/>
      <c r="AP906" s="52"/>
      <c r="AQ906" s="52"/>
      <c r="AR906" s="52"/>
      <c r="AS906" s="117"/>
      <c r="AT906" s="117"/>
      <c r="AU906" s="117"/>
      <c r="AV906" s="117"/>
      <c r="AW906" s="117"/>
      <c r="AX906" s="56"/>
      <c r="AY906" s="56"/>
      <c r="AZ906" s="56"/>
      <c r="BA906" s="56"/>
      <c r="BB906" s="56"/>
      <c r="BC906" s="58"/>
    </row>
    <row r="907" spans="1:55" ht="12.5" customHeight="1" x14ac:dyDescent="0.25">
      <c r="A907" s="1"/>
      <c r="B907" t="s">
        <v>4096</v>
      </c>
      <c r="C907" s="25" t="s">
        <v>4033</v>
      </c>
      <c r="D907" s="24">
        <v>47</v>
      </c>
      <c r="E907" s="120" t="s">
        <v>41</v>
      </c>
      <c r="F907" s="43">
        <v>2013</v>
      </c>
      <c r="G907" s="44">
        <v>7.5830000000000002</v>
      </c>
      <c r="H907" s="97" t="s">
        <v>4097</v>
      </c>
      <c r="I907" s="8" t="s">
        <v>143</v>
      </c>
      <c r="J907" s="8" t="s">
        <v>44</v>
      </c>
      <c r="K907" s="44">
        <v>7.1</v>
      </c>
      <c r="L907" s="97" t="s">
        <v>59</v>
      </c>
      <c r="M907" s="97" t="s">
        <v>4098</v>
      </c>
      <c r="N907" s="97" t="s">
        <v>5814</v>
      </c>
      <c r="O907" s="97" t="s">
        <v>4099</v>
      </c>
      <c r="P907" s="44">
        <v>40.729999999999997</v>
      </c>
      <c r="Q907" t="s">
        <v>4100</v>
      </c>
      <c r="R907" s="97"/>
      <c r="S907" s="295"/>
      <c r="T907" s="292">
        <v>18000000</v>
      </c>
      <c r="U907" s="292">
        <v>3419967</v>
      </c>
      <c r="V907" s="292">
        <v>7975812</v>
      </c>
      <c r="W907" s="292">
        <v>815460</v>
      </c>
      <c r="X907" s="121">
        <v>16583</v>
      </c>
      <c r="Y907" s="121">
        <v>18433</v>
      </c>
      <c r="Z907" s="81">
        <v>41660</v>
      </c>
      <c r="AA907" s="24" t="s">
        <v>52</v>
      </c>
      <c r="AB907" s="24" t="s">
        <v>52</v>
      </c>
      <c r="AC907" s="11" t="s">
        <v>103</v>
      </c>
      <c r="AD907" s="11" t="s">
        <v>234</v>
      </c>
      <c r="AE907" s="48"/>
      <c r="AF907" s="48"/>
      <c r="AG907" s="49"/>
      <c r="AH907" s="115"/>
      <c r="AI907" s="50" t="s">
        <v>82</v>
      </c>
      <c r="AJ907" s="50"/>
      <c r="AK907" s="50"/>
      <c r="AL907" s="50"/>
      <c r="AM907" s="50"/>
      <c r="AN907" s="52"/>
      <c r="AO907" s="52"/>
      <c r="AP907" s="52"/>
      <c r="AQ907" s="52"/>
      <c r="AR907" s="52"/>
      <c r="AS907" s="117"/>
      <c r="AT907" s="117"/>
      <c r="AU907" s="117"/>
      <c r="AV907" s="117"/>
      <c r="AW907" s="117"/>
      <c r="AX907" s="56"/>
      <c r="AY907" s="56"/>
      <c r="AZ907" s="56"/>
      <c r="BA907" s="56"/>
      <c r="BB907" s="56"/>
      <c r="BC907" s="58"/>
    </row>
    <row r="908" spans="1:55" ht="12.5" customHeight="1" x14ac:dyDescent="0.25">
      <c r="A908" s="1"/>
      <c r="B908" t="s">
        <v>4101</v>
      </c>
      <c r="C908" s="25" t="s">
        <v>4033</v>
      </c>
      <c r="D908" s="24">
        <v>47</v>
      </c>
      <c r="E908" s="44" t="s">
        <v>3138</v>
      </c>
      <c r="F908" s="43">
        <v>2010</v>
      </c>
      <c r="G908" s="44"/>
      <c r="H908" s="187" t="s">
        <v>4102</v>
      </c>
      <c r="I908" s="8"/>
      <c r="J908" s="8"/>
      <c r="K908" s="44"/>
      <c r="L908" s="97" t="s">
        <v>59</v>
      </c>
      <c r="M908" s="97"/>
      <c r="N908" s="97"/>
      <c r="O908" s="97"/>
      <c r="P908" s="44">
        <v>30.82</v>
      </c>
      <c r="Q908" s="97" t="s">
        <v>4101</v>
      </c>
      <c r="R908" s="97"/>
      <c r="S908" s="295"/>
      <c r="T908" s="119"/>
      <c r="U908" s="119"/>
      <c r="V908" s="119"/>
      <c r="W908" s="119"/>
      <c r="X908" s="119"/>
      <c r="Y908" s="119"/>
      <c r="Z908" s="81">
        <v>41233</v>
      </c>
      <c r="AA908" s="24" t="s">
        <v>52</v>
      </c>
      <c r="AB908" s="24" t="s">
        <v>52</v>
      </c>
      <c r="AC908" s="48"/>
      <c r="AD908" s="11" t="s">
        <v>234</v>
      </c>
      <c r="AE908" s="48"/>
      <c r="AF908" s="48"/>
      <c r="AG908" s="49"/>
      <c r="AH908" s="115"/>
      <c r="AI908" s="50"/>
      <c r="AJ908" s="50"/>
      <c r="AK908" s="50"/>
      <c r="AL908" s="50"/>
      <c r="AM908" s="50"/>
      <c r="AN908" s="52"/>
      <c r="AO908" s="52"/>
      <c r="AP908" s="52"/>
      <c r="AQ908" s="52"/>
      <c r="AR908" s="52"/>
      <c r="AS908" s="117"/>
      <c r="AT908" s="117"/>
      <c r="AU908" s="117"/>
      <c r="AV908" s="117"/>
      <c r="AW908" s="117"/>
      <c r="AX908" s="56"/>
      <c r="AY908" s="56"/>
      <c r="AZ908" s="56"/>
      <c r="BA908" s="56"/>
      <c r="BB908" s="56"/>
      <c r="BC908" s="58"/>
    </row>
    <row r="909" spans="1:55" ht="12.5" customHeight="1" x14ac:dyDescent="0.25">
      <c r="A909" s="1"/>
      <c r="B909" t="s">
        <v>4103</v>
      </c>
      <c r="C909" s="25" t="s">
        <v>4033</v>
      </c>
      <c r="D909" s="24">
        <v>47</v>
      </c>
      <c r="E909" s="44" t="s">
        <v>3138</v>
      </c>
      <c r="F909" s="43">
        <v>2010</v>
      </c>
      <c r="G909" s="44"/>
      <c r="H909" s="187" t="s">
        <v>4059</v>
      </c>
      <c r="I909" s="8"/>
      <c r="J909" s="8"/>
      <c r="K909" s="44"/>
      <c r="L909" s="97" t="s">
        <v>69</v>
      </c>
      <c r="M909" s="190" t="s">
        <v>4104</v>
      </c>
      <c r="N909" s="190"/>
      <c r="O909" s="190"/>
      <c r="P909" s="44">
        <v>8.32</v>
      </c>
      <c r="Q909" s="97"/>
      <c r="R909" s="97"/>
      <c r="S909" s="295"/>
      <c r="T909" s="119"/>
      <c r="U909" s="119"/>
      <c r="V909" s="119"/>
      <c r="W909" s="119"/>
      <c r="X909" s="119"/>
      <c r="Y909" s="119"/>
      <c r="Z909" s="81">
        <v>40687</v>
      </c>
      <c r="AA909" s="24" t="s">
        <v>52</v>
      </c>
      <c r="AB909" s="24" t="s">
        <v>52</v>
      </c>
      <c r="AC909" s="48"/>
      <c r="AD909" s="11" t="s">
        <v>234</v>
      </c>
      <c r="AE909" s="48"/>
      <c r="AF909" s="48"/>
      <c r="AG909" s="49"/>
      <c r="AH909" s="115"/>
      <c r="AI909" s="50"/>
      <c r="AJ909" s="50"/>
      <c r="AK909" s="50"/>
      <c r="AL909" s="50"/>
      <c r="AM909" s="50"/>
      <c r="AN909" s="52"/>
      <c r="AO909" s="52"/>
      <c r="AP909" s="52"/>
      <c r="AQ909" s="52"/>
      <c r="AR909" s="52"/>
      <c r="AS909" s="117"/>
      <c r="AT909" s="117"/>
      <c r="AU909" s="117"/>
      <c r="AV909" s="117"/>
      <c r="AW909" s="117"/>
      <c r="AX909" s="56"/>
      <c r="AY909" s="56"/>
      <c r="AZ909" s="56"/>
      <c r="BA909" s="56"/>
      <c r="BB909" s="56"/>
      <c r="BC909" s="58"/>
    </row>
    <row r="910" spans="1:55" ht="12.5" customHeight="1" x14ac:dyDescent="0.25">
      <c r="A910" s="1"/>
      <c r="B910" t="s">
        <v>4105</v>
      </c>
      <c r="C910" s="25" t="s">
        <v>4033</v>
      </c>
      <c r="D910" s="24">
        <v>47</v>
      </c>
      <c r="E910" s="44" t="s">
        <v>3138</v>
      </c>
      <c r="F910" s="43">
        <v>2011</v>
      </c>
      <c r="G910" s="44"/>
      <c r="H910" s="187" t="s">
        <v>4059</v>
      </c>
      <c r="I910" s="8"/>
      <c r="J910" s="8"/>
      <c r="K910" s="44"/>
      <c r="L910" s="97"/>
      <c r="M910" s="97"/>
      <c r="N910" s="97"/>
      <c r="O910" s="97"/>
      <c r="P910" s="44">
        <v>43.78</v>
      </c>
      <c r="Q910" s="97"/>
      <c r="R910" s="97"/>
      <c r="S910" s="295"/>
      <c r="T910" s="119"/>
      <c r="U910" s="119"/>
      <c r="V910" s="119"/>
      <c r="W910" s="119"/>
      <c r="X910" s="119"/>
      <c r="Y910" s="119"/>
      <c r="Z910" s="81">
        <v>40876</v>
      </c>
      <c r="AA910" s="24" t="s">
        <v>52</v>
      </c>
      <c r="AB910" s="24" t="s">
        <v>52</v>
      </c>
      <c r="AC910" s="48"/>
      <c r="AD910" s="11" t="s">
        <v>234</v>
      </c>
      <c r="AE910" s="48"/>
      <c r="AF910" s="48"/>
      <c r="AG910" s="49"/>
      <c r="AH910" s="115"/>
      <c r="AI910" s="50"/>
      <c r="AJ910" s="50"/>
      <c r="AK910" s="50"/>
      <c r="AL910" s="50"/>
      <c r="AM910" s="50"/>
      <c r="AN910" s="52"/>
      <c r="AO910" s="52"/>
      <c r="AP910" s="52"/>
      <c r="AQ910" s="52"/>
      <c r="AR910" s="52"/>
      <c r="AS910" s="117"/>
      <c r="AT910" s="117"/>
      <c r="AU910" s="117"/>
      <c r="AV910" s="117"/>
      <c r="AW910" s="117"/>
      <c r="AX910" s="56"/>
      <c r="AY910" s="56"/>
      <c r="AZ910" s="56"/>
      <c r="BA910" s="56"/>
      <c r="BB910" s="56"/>
      <c r="BC910" s="58"/>
    </row>
    <row r="911" spans="1:55" ht="12.5" customHeight="1" x14ac:dyDescent="0.25">
      <c r="A911" s="1"/>
      <c r="B911" t="s">
        <v>4106</v>
      </c>
      <c r="C911" s="25" t="s">
        <v>4033</v>
      </c>
      <c r="D911" s="24">
        <v>47</v>
      </c>
      <c r="E911" s="44" t="s">
        <v>3138</v>
      </c>
      <c r="F911" s="43">
        <v>2011</v>
      </c>
      <c r="G911" s="44"/>
      <c r="H911" s="187" t="s">
        <v>4059</v>
      </c>
      <c r="I911" s="8"/>
      <c r="J911" s="8"/>
      <c r="K911" s="44"/>
      <c r="L911" s="97"/>
      <c r="M911" s="97"/>
      <c r="N911" s="97"/>
      <c r="O911" s="97"/>
      <c r="P911" s="44">
        <v>42.7</v>
      </c>
      <c r="Q911" t="s">
        <v>4106</v>
      </c>
      <c r="R911" s="97" t="s">
        <v>4107</v>
      </c>
      <c r="S911" s="295"/>
      <c r="T911" s="119"/>
      <c r="U911" s="119"/>
      <c r="V911" s="119"/>
      <c r="W911" s="119"/>
      <c r="X911" s="119"/>
      <c r="Y911" s="119"/>
      <c r="Z911" s="81">
        <v>40876</v>
      </c>
      <c r="AA911" s="24" t="s">
        <v>52</v>
      </c>
      <c r="AB911" s="24" t="s">
        <v>52</v>
      </c>
      <c r="AC911" s="11" t="s">
        <v>103</v>
      </c>
      <c r="AD911" s="11" t="s">
        <v>234</v>
      </c>
      <c r="AE911" s="48"/>
      <c r="AF911" s="48"/>
      <c r="AG911" s="49"/>
      <c r="AH911" s="115"/>
      <c r="AI911" s="50" t="s">
        <v>82</v>
      </c>
      <c r="AJ911" s="50"/>
      <c r="AK911" s="50"/>
      <c r="AL911" s="50"/>
      <c r="AM911" s="50"/>
      <c r="AN911" s="52"/>
      <c r="AO911" s="52"/>
      <c r="AP911" s="52"/>
      <c r="AQ911" s="52"/>
      <c r="AR911" s="52"/>
      <c r="AS911" s="117"/>
      <c r="AT911" s="117"/>
      <c r="AU911" s="117"/>
      <c r="AV911" s="117"/>
      <c r="AW911" s="117"/>
      <c r="AX911" s="56"/>
      <c r="AY911" s="56"/>
      <c r="AZ911" s="56"/>
      <c r="BA911" s="56"/>
      <c r="BB911" s="56"/>
      <c r="BC911" s="58"/>
    </row>
    <row r="912" spans="1:55" ht="12.5" customHeight="1" x14ac:dyDescent="0.25">
      <c r="A912" s="1"/>
      <c r="B912" t="s">
        <v>4108</v>
      </c>
      <c r="C912" s="25" t="s">
        <v>4033</v>
      </c>
      <c r="D912" s="24">
        <v>47</v>
      </c>
      <c r="E912" s="208" t="s">
        <v>41</v>
      </c>
      <c r="F912" s="43">
        <v>2012</v>
      </c>
      <c r="G912" s="44">
        <v>6.9</v>
      </c>
      <c r="H912" s="187" t="s">
        <v>1665</v>
      </c>
      <c r="I912" s="8"/>
      <c r="J912" s="8"/>
      <c r="K912" s="44">
        <v>6.9</v>
      </c>
      <c r="L912" s="97" t="s">
        <v>59</v>
      </c>
      <c r="M912" s="97" t="s">
        <v>4109</v>
      </c>
      <c r="N912" s="97" t="s">
        <v>5815</v>
      </c>
      <c r="O912" s="97" t="s">
        <v>4110</v>
      </c>
      <c r="P912" s="44">
        <v>44.4</v>
      </c>
      <c r="Q912" s="97" t="s">
        <v>4111</v>
      </c>
      <c r="R912" s="97" t="s">
        <v>4112</v>
      </c>
      <c r="S912" s="295"/>
      <c r="T912" s="119"/>
      <c r="U912" s="119"/>
      <c r="V912" s="119"/>
      <c r="W912" s="119"/>
      <c r="X912" s="121">
        <v>20</v>
      </c>
      <c r="Y912" s="121">
        <v>40</v>
      </c>
      <c r="Z912" s="81">
        <v>41660</v>
      </c>
      <c r="AA912" s="24" t="s">
        <v>52</v>
      </c>
      <c r="AB912" s="24" t="s">
        <v>52</v>
      </c>
      <c r="AC912" s="11" t="s">
        <v>103</v>
      </c>
      <c r="AD912" s="11" t="s">
        <v>234</v>
      </c>
      <c r="AE912" s="48"/>
      <c r="AF912" s="48"/>
      <c r="AG912" s="49"/>
      <c r="AH912" s="115"/>
      <c r="AI912" s="50" t="s">
        <v>82</v>
      </c>
      <c r="AJ912" s="50"/>
      <c r="AK912" s="50"/>
      <c r="AL912" s="50"/>
      <c r="AM912" s="50"/>
      <c r="AN912" s="52"/>
      <c r="AO912" s="52"/>
      <c r="AP912" s="52"/>
      <c r="AQ912" s="52"/>
      <c r="AR912" s="52"/>
      <c r="AS912" s="117"/>
      <c r="AT912" s="117"/>
      <c r="AU912" s="117"/>
      <c r="AV912" s="117"/>
      <c r="AW912" s="117"/>
      <c r="AX912" s="56"/>
      <c r="AY912" s="56"/>
      <c r="AZ912" s="56"/>
      <c r="BA912" s="56"/>
      <c r="BB912" s="56"/>
      <c r="BC912" s="58"/>
    </row>
    <row r="913" spans="1:55" ht="12.5" customHeight="1" x14ac:dyDescent="0.25">
      <c r="A913" s="1"/>
      <c r="B913" s="156" t="s">
        <v>4113</v>
      </c>
      <c r="C913" s="25" t="s">
        <v>4033</v>
      </c>
      <c r="D913" s="24">
        <v>47</v>
      </c>
      <c r="E913" s="44" t="s">
        <v>3138</v>
      </c>
      <c r="F913" s="43">
        <v>2009</v>
      </c>
      <c r="G913" s="44"/>
      <c r="H913" s="187" t="s">
        <v>4043</v>
      </c>
      <c r="I913" s="8"/>
      <c r="J913" s="8"/>
      <c r="K913" s="44"/>
      <c r="L913" s="97" t="s">
        <v>59</v>
      </c>
      <c r="M913" s="97"/>
      <c r="N913" s="97"/>
      <c r="O913" s="97"/>
      <c r="P913" s="44">
        <v>6.86</v>
      </c>
      <c r="Q913" s="97"/>
      <c r="R913" s="97"/>
      <c r="S913" s="295"/>
      <c r="T913" s="119"/>
      <c r="U913" s="119"/>
      <c r="V913" s="119"/>
      <c r="W913" s="119"/>
      <c r="X913" s="119"/>
      <c r="Y913" s="119"/>
      <c r="Z913" s="81">
        <v>40452</v>
      </c>
      <c r="AA913" s="24" t="s">
        <v>52</v>
      </c>
      <c r="AB913" s="24" t="s">
        <v>52</v>
      </c>
      <c r="AC913" s="11" t="s">
        <v>103</v>
      </c>
      <c r="AD913" s="11" t="s">
        <v>234</v>
      </c>
      <c r="AE913" s="48"/>
      <c r="AF913" s="48"/>
      <c r="AG913" s="49"/>
      <c r="AH913" s="115"/>
      <c r="AI913" s="50" t="s">
        <v>82</v>
      </c>
      <c r="AJ913" s="50"/>
      <c r="AK913" s="50"/>
      <c r="AL913" s="50"/>
      <c r="AM913" s="50"/>
      <c r="AN913" s="52"/>
      <c r="AO913" s="52"/>
      <c r="AP913" s="52"/>
      <c r="AQ913" s="52"/>
      <c r="AR913" s="52"/>
      <c r="AS913" s="117"/>
      <c r="AT913" s="117"/>
      <c r="AU913" s="117"/>
      <c r="AV913" s="117"/>
      <c r="AW913" s="117"/>
      <c r="AX913" s="56"/>
      <c r="AY913" s="56"/>
      <c r="AZ913" s="56"/>
      <c r="BA913" s="56"/>
      <c r="BB913" s="56"/>
      <c r="BC913" s="58"/>
    </row>
    <row r="914" spans="1:55" ht="12.5" customHeight="1" x14ac:dyDescent="0.25">
      <c r="A914" s="1"/>
      <c r="B914" t="s">
        <v>4114</v>
      </c>
      <c r="C914" s="25" t="s">
        <v>4033</v>
      </c>
      <c r="D914" s="24">
        <v>47</v>
      </c>
      <c r="E914" s="44" t="s">
        <v>3138</v>
      </c>
      <c r="F914" s="43">
        <v>2010</v>
      </c>
      <c r="G914" s="44"/>
      <c r="H914" s="97" t="s">
        <v>1665</v>
      </c>
      <c r="I914" s="8"/>
      <c r="J914" s="8"/>
      <c r="K914" s="44"/>
      <c r="L914" s="97" t="s">
        <v>59</v>
      </c>
      <c r="M914" s="97" t="s">
        <v>4115</v>
      </c>
      <c r="N914" s="97"/>
      <c r="O914" s="97"/>
      <c r="P914" s="44">
        <v>35.74</v>
      </c>
      <c r="R914" s="97" t="s">
        <v>4116</v>
      </c>
      <c r="S914" s="295"/>
      <c r="T914" s="119"/>
      <c r="U914" s="119"/>
      <c r="V914" s="119"/>
      <c r="W914" s="119"/>
      <c r="X914" s="119"/>
      <c r="Y914" s="119"/>
      <c r="Z914" s="81">
        <v>41457</v>
      </c>
      <c r="AA914" s="24" t="s">
        <v>52</v>
      </c>
      <c r="AB914" s="24" t="s">
        <v>52</v>
      </c>
      <c r="AC914" s="48"/>
      <c r="AD914" s="11" t="s">
        <v>234</v>
      </c>
      <c r="AE914" s="48"/>
      <c r="AF914" s="48"/>
      <c r="AG914" s="49"/>
      <c r="AH914" s="115"/>
      <c r="AI914" s="50"/>
      <c r="AJ914" s="50"/>
      <c r="AK914" s="50"/>
      <c r="AL914" s="50"/>
      <c r="AM914" s="50"/>
      <c r="AN914" s="52"/>
      <c r="AO914" s="52"/>
      <c r="AP914" s="52"/>
      <c r="AQ914" s="52"/>
      <c r="AR914" s="52"/>
      <c r="AS914" s="117"/>
      <c r="AT914" s="117"/>
      <c r="AU914" s="117"/>
      <c r="AV914" s="117"/>
      <c r="AW914" s="117"/>
      <c r="AX914" s="56"/>
      <c r="AY914" s="56"/>
      <c r="AZ914" s="56"/>
      <c r="BA914" s="56"/>
      <c r="BB914" s="56"/>
      <c r="BC914" s="58"/>
    </row>
    <row r="915" spans="1:55" ht="12.5" customHeight="1" x14ac:dyDescent="0.25">
      <c r="A915" s="1"/>
      <c r="B915" t="s">
        <v>4117</v>
      </c>
      <c r="C915" s="25" t="s">
        <v>4033</v>
      </c>
      <c r="D915" s="24">
        <v>47</v>
      </c>
      <c r="E915" s="44" t="s">
        <v>3138</v>
      </c>
      <c r="F915" s="43">
        <v>2010</v>
      </c>
      <c r="G915" s="44"/>
      <c r="H915" s="97" t="s">
        <v>1665</v>
      </c>
      <c r="I915" s="8"/>
      <c r="J915" s="8"/>
      <c r="K915" s="44"/>
      <c r="L915" s="97" t="s">
        <v>59</v>
      </c>
      <c r="M915" s="97" t="s">
        <v>4115</v>
      </c>
      <c r="N915" s="97"/>
      <c r="O915" s="97"/>
      <c r="P915" s="44">
        <v>24.62</v>
      </c>
      <c r="R915" s="97" t="s">
        <v>4118</v>
      </c>
      <c r="S915" s="295"/>
      <c r="T915" s="119"/>
      <c r="U915" s="119"/>
      <c r="V915" s="119"/>
      <c r="W915" s="119"/>
      <c r="X915" s="119"/>
      <c r="Y915" s="119"/>
      <c r="Z915" s="81">
        <v>41457</v>
      </c>
      <c r="AA915" s="24" t="s">
        <v>52</v>
      </c>
      <c r="AB915" s="24" t="s">
        <v>52</v>
      </c>
      <c r="AC915" s="48"/>
      <c r="AD915" s="11" t="s">
        <v>234</v>
      </c>
      <c r="AE915" s="48"/>
      <c r="AF915" s="48"/>
      <c r="AG915" s="49"/>
      <c r="AH915" s="115"/>
      <c r="AI915" s="50"/>
      <c r="AJ915" s="50"/>
      <c r="AK915" s="50"/>
      <c r="AL915" s="50"/>
      <c r="AM915" s="50"/>
      <c r="AN915" s="52"/>
      <c r="AO915" s="52"/>
      <c r="AP915" s="52"/>
      <c r="AQ915" s="52"/>
      <c r="AR915" s="52"/>
      <c r="AS915" s="117"/>
      <c r="AT915" s="117"/>
      <c r="AU915" s="117"/>
      <c r="AV915" s="117"/>
      <c r="AW915" s="117"/>
      <c r="AX915" s="56"/>
      <c r="AY915" s="56"/>
      <c r="AZ915" s="56"/>
      <c r="BA915" s="56"/>
      <c r="BB915" s="56"/>
      <c r="BC915" s="58"/>
    </row>
    <row r="916" spans="1:55" ht="12.5" customHeight="1" x14ac:dyDescent="0.25">
      <c r="A916" s="1"/>
      <c r="B916" t="s">
        <v>4119</v>
      </c>
      <c r="C916" s="25" t="s">
        <v>4033</v>
      </c>
      <c r="D916" s="24">
        <v>47</v>
      </c>
      <c r="E916" s="44" t="s">
        <v>3138</v>
      </c>
      <c r="F916" s="43">
        <v>2011</v>
      </c>
      <c r="G916" s="44"/>
      <c r="H916" s="97" t="s">
        <v>1665</v>
      </c>
      <c r="I916" s="8"/>
      <c r="J916" s="8"/>
      <c r="K916" s="44"/>
      <c r="L916" s="97" t="s">
        <v>2317</v>
      </c>
      <c r="M916" s="97"/>
      <c r="N916" s="97"/>
      <c r="O916" s="97"/>
      <c r="P916" s="44">
        <v>44.59</v>
      </c>
      <c r="Q916" s="97"/>
      <c r="R916" s="97"/>
      <c r="S916" s="295"/>
      <c r="T916" s="119"/>
      <c r="U916" s="119"/>
      <c r="V916" s="119"/>
      <c r="W916" s="119"/>
      <c r="X916" s="119"/>
      <c r="Y916" s="119"/>
      <c r="Z916" s="81">
        <v>40956</v>
      </c>
      <c r="AA916" s="24" t="s">
        <v>52</v>
      </c>
      <c r="AB916" s="24" t="s">
        <v>52</v>
      </c>
      <c r="AC916" s="48"/>
      <c r="AD916" s="11" t="s">
        <v>234</v>
      </c>
      <c r="AE916" s="48"/>
      <c r="AF916" s="48"/>
      <c r="AG916" s="49"/>
      <c r="AH916" s="115"/>
      <c r="AI916" s="50"/>
      <c r="AJ916" s="50"/>
      <c r="AK916" s="50"/>
      <c r="AL916" s="50"/>
      <c r="AM916" s="50"/>
      <c r="AN916" s="52"/>
      <c r="AO916" s="52"/>
      <c r="AP916" s="52"/>
      <c r="AQ916" s="52"/>
      <c r="AR916" s="52"/>
      <c r="AS916" s="117"/>
      <c r="AT916" s="117"/>
      <c r="AU916" s="117"/>
      <c r="AV916" s="117"/>
      <c r="AW916" s="117"/>
      <c r="AX916" s="56"/>
      <c r="AY916" s="56"/>
      <c r="AZ916" s="56"/>
      <c r="BA916" s="56"/>
      <c r="BB916" s="56"/>
      <c r="BC916" s="58"/>
    </row>
    <row r="917" spans="1:55" ht="13" x14ac:dyDescent="0.25">
      <c r="A917" s="1"/>
      <c r="C917" s="183"/>
      <c r="D917" s="24"/>
      <c r="E917" s="44"/>
      <c r="F917" s="43"/>
      <c r="G917" s="44"/>
      <c r="H917" s="187"/>
      <c r="I917" s="8"/>
      <c r="J917" s="8"/>
      <c r="K917" s="44"/>
      <c r="L917" s="97"/>
      <c r="M917" s="97"/>
      <c r="N917" s="97"/>
      <c r="O917" s="97"/>
      <c r="P917" s="44"/>
      <c r="Q917" s="97"/>
      <c r="R917" s="97"/>
      <c r="S917" s="97"/>
      <c r="T917" s="97"/>
      <c r="U917" s="97"/>
      <c r="V917" s="97"/>
      <c r="W917" s="97"/>
      <c r="X917" s="119"/>
      <c r="Y917" s="119"/>
      <c r="Z917" s="81"/>
      <c r="AA917" s="24"/>
      <c r="AB917" s="24"/>
      <c r="AC917" s="48"/>
      <c r="AD917" s="48"/>
      <c r="AE917" s="48"/>
      <c r="AF917" s="48"/>
      <c r="AG917" s="49"/>
      <c r="AH917" s="115"/>
      <c r="AI917" s="50"/>
      <c r="AJ917" s="50"/>
      <c r="AK917" s="50"/>
      <c r="AL917" s="50"/>
      <c r="AM917" s="50"/>
      <c r="AN917" s="52"/>
      <c r="AO917" s="52"/>
      <c r="AP917" s="52"/>
      <c r="AQ917" s="52"/>
      <c r="AR917" s="52"/>
      <c r="AS917" s="117"/>
      <c r="AT917" s="117"/>
      <c r="AU917" s="117"/>
      <c r="AV917" s="117"/>
      <c r="AW917" s="117"/>
      <c r="AX917" s="56"/>
      <c r="AY917" s="56"/>
      <c r="AZ917" s="56"/>
      <c r="BA917" s="56"/>
      <c r="BB917" s="56"/>
      <c r="BC917" s="58"/>
    </row>
    <row r="918" spans="1:55" ht="23.25" customHeight="1" x14ac:dyDescent="0.25">
      <c r="A918" s="1"/>
      <c r="B918" s="114" t="s">
        <v>4120</v>
      </c>
      <c r="C918" s="25"/>
      <c r="D918" s="24"/>
      <c r="E918" s="44"/>
      <c r="F918" s="43"/>
      <c r="G918" s="44"/>
      <c r="H918" s="187"/>
      <c r="I918" s="8"/>
      <c r="J918" s="8"/>
      <c r="K918" s="44"/>
      <c r="L918" s="97"/>
      <c r="M918" s="97"/>
      <c r="N918" s="97"/>
      <c r="O918" s="97"/>
      <c r="P918" s="44"/>
      <c r="R918" s="97"/>
      <c r="S918" s="97"/>
      <c r="T918" s="97"/>
      <c r="U918" s="97"/>
      <c r="V918" s="97"/>
      <c r="W918" s="97"/>
      <c r="X918" s="119"/>
      <c r="Y918" s="119"/>
      <c r="Z918" s="81"/>
      <c r="AA918" s="24"/>
      <c r="AB918" s="24"/>
      <c r="AC918" s="48"/>
      <c r="AD918" s="48"/>
      <c r="AE918" s="48"/>
      <c r="AF918" s="48"/>
      <c r="AG918" s="49"/>
      <c r="AH918" s="115"/>
      <c r="AI918" s="50"/>
      <c r="AJ918" s="50"/>
      <c r="AK918" s="50"/>
      <c r="AL918" s="50"/>
      <c r="AM918" s="50"/>
      <c r="AN918" s="52"/>
      <c r="AO918" s="52"/>
      <c r="AP918" s="52"/>
      <c r="AQ918" s="52"/>
      <c r="AR918" s="52"/>
      <c r="AS918" s="117"/>
      <c r="AT918" s="117"/>
      <c r="AU918" s="117"/>
      <c r="AV918" s="117"/>
      <c r="AW918" s="117"/>
      <c r="AX918" s="56"/>
      <c r="AY918" s="56"/>
      <c r="AZ918" s="56"/>
      <c r="BA918" s="56"/>
      <c r="BB918" s="56"/>
      <c r="BC918" s="58"/>
    </row>
    <row r="919" spans="1:55" ht="12.5" customHeight="1" x14ac:dyDescent="0.25">
      <c r="A919" s="1"/>
      <c r="B919" t="s">
        <v>4121</v>
      </c>
      <c r="C919" s="183" t="s">
        <v>4122</v>
      </c>
      <c r="D919" s="24">
        <v>48</v>
      </c>
      <c r="E919" s="208" t="s">
        <v>41</v>
      </c>
      <c r="F919" s="43">
        <v>2011</v>
      </c>
      <c r="G919" s="44">
        <v>7.8659999999999997</v>
      </c>
      <c r="H919" s="187" t="s">
        <v>4123</v>
      </c>
      <c r="I919" s="8" t="s">
        <v>247</v>
      </c>
      <c r="J919" s="8" t="s">
        <v>68</v>
      </c>
      <c r="K919" s="44">
        <v>7.4</v>
      </c>
      <c r="L919" s="97" t="s">
        <v>69</v>
      </c>
      <c r="M919" s="97" t="s">
        <v>4124</v>
      </c>
      <c r="N919" s="97" t="s">
        <v>5816</v>
      </c>
      <c r="O919" s="97" t="s">
        <v>4125</v>
      </c>
      <c r="P919" s="44">
        <v>31.56</v>
      </c>
      <c r="Q919" s="97" t="s">
        <v>4126</v>
      </c>
      <c r="R919" s="97"/>
      <c r="S919" s="295"/>
      <c r="T919" s="119"/>
      <c r="U919" s="119"/>
      <c r="V919" s="119"/>
      <c r="W919" s="119"/>
      <c r="X919" s="121">
        <v>433</v>
      </c>
      <c r="Y919" s="121">
        <v>238</v>
      </c>
      <c r="Z919" s="81">
        <v>40956</v>
      </c>
      <c r="AA919" s="24" t="s">
        <v>52</v>
      </c>
      <c r="AB919" s="24" t="s">
        <v>52</v>
      </c>
      <c r="AC919" s="48"/>
      <c r="AD919" s="11" t="s">
        <v>234</v>
      </c>
      <c r="AE919" s="48"/>
      <c r="AF919" s="48"/>
      <c r="AG919" s="49"/>
      <c r="AH919" s="115"/>
      <c r="AI919" s="50"/>
      <c r="AJ919" s="50"/>
      <c r="AK919" s="50"/>
      <c r="AL919" s="50"/>
      <c r="AM919" s="50"/>
      <c r="AN919" s="52"/>
      <c r="AO919" s="52"/>
      <c r="AP919" s="52"/>
      <c r="AQ919" s="52"/>
      <c r="AR919" s="52"/>
      <c r="AS919" s="117"/>
      <c r="AT919" s="117"/>
      <c r="AU919" s="117"/>
      <c r="AV919" s="117"/>
      <c r="AW919" s="117"/>
      <c r="AX919" s="56"/>
      <c r="AY919" s="56"/>
      <c r="AZ919" s="56"/>
      <c r="BA919" s="56"/>
      <c r="BB919" s="56"/>
      <c r="BC919" s="58"/>
    </row>
    <row r="920" spans="1:55" ht="12.5" customHeight="1" x14ac:dyDescent="0.25">
      <c r="A920" s="1"/>
      <c r="B920" t="s">
        <v>4127</v>
      </c>
      <c r="C920" s="25" t="s">
        <v>4128</v>
      </c>
      <c r="D920" s="24">
        <v>48</v>
      </c>
      <c r="E920" s="118" t="s">
        <v>41</v>
      </c>
      <c r="F920" s="43">
        <v>2011</v>
      </c>
      <c r="G920" s="44">
        <v>7.4219999999999997</v>
      </c>
      <c r="H920" s="187" t="s">
        <v>4129</v>
      </c>
      <c r="I920" s="8" t="s">
        <v>67</v>
      </c>
      <c r="J920" s="8" t="s">
        <v>150</v>
      </c>
      <c r="K920" s="44">
        <v>7.6</v>
      </c>
      <c r="L920" s="97" t="s">
        <v>4130</v>
      </c>
      <c r="M920" s="97" t="s">
        <v>97</v>
      </c>
      <c r="N920" s="97" t="s">
        <v>4131</v>
      </c>
      <c r="O920" s="97" t="s">
        <v>4414</v>
      </c>
      <c r="P920" s="44">
        <v>37.409999999999997</v>
      </c>
      <c r="Q920" s="97" t="s">
        <v>4132</v>
      </c>
      <c r="R920" s="97"/>
      <c r="S920" s="295" t="s">
        <v>5817</v>
      </c>
      <c r="T920" s="298">
        <v>3238460</v>
      </c>
      <c r="U920" s="292">
        <v>3524826</v>
      </c>
      <c r="V920" s="292">
        <v>14624826</v>
      </c>
      <c r="W920" s="292">
        <v>740803</v>
      </c>
      <c r="X920" s="121">
        <v>4307</v>
      </c>
      <c r="Y920" s="121">
        <v>16303</v>
      </c>
      <c r="Z920" s="81">
        <v>40832</v>
      </c>
      <c r="AA920" s="24" t="s">
        <v>52</v>
      </c>
      <c r="AB920" s="24" t="s">
        <v>52</v>
      </c>
      <c r="AC920" s="11" t="s">
        <v>103</v>
      </c>
      <c r="AD920" s="11" t="s">
        <v>234</v>
      </c>
      <c r="AE920" s="48"/>
      <c r="AF920" s="48"/>
      <c r="AG920" s="49"/>
      <c r="AH920" s="115"/>
      <c r="AI920" s="50"/>
      <c r="AJ920" s="50"/>
      <c r="AK920" s="50"/>
      <c r="AL920" s="50"/>
      <c r="AM920" s="50"/>
      <c r="AN920" s="52"/>
      <c r="AO920" s="52"/>
      <c r="AP920" s="52"/>
      <c r="AQ920" s="52"/>
      <c r="AR920" s="52"/>
      <c r="AS920" s="117"/>
      <c r="AT920" s="117"/>
      <c r="AU920" s="117"/>
      <c r="AV920" s="117"/>
      <c r="AW920" s="117"/>
      <c r="AX920" s="56"/>
      <c r="AY920" s="56"/>
      <c r="AZ920" s="56"/>
      <c r="BA920" s="56"/>
      <c r="BB920" s="56"/>
      <c r="BC920" s="58"/>
    </row>
    <row r="921" spans="1:55" ht="12.5" customHeight="1" x14ac:dyDescent="0.25">
      <c r="A921" s="1"/>
      <c r="B921" t="s">
        <v>4133</v>
      </c>
      <c r="C921" s="25" t="s">
        <v>4128</v>
      </c>
      <c r="D921" s="24">
        <v>48</v>
      </c>
      <c r="E921" s="118" t="s">
        <v>41</v>
      </c>
      <c r="F921" s="43">
        <v>2012</v>
      </c>
      <c r="G921" s="44">
        <v>8.2569999999999997</v>
      </c>
      <c r="H921" s="97" t="s">
        <v>3508</v>
      </c>
      <c r="I921" s="8" t="s">
        <v>67</v>
      </c>
      <c r="J921" s="8"/>
      <c r="K921" s="44"/>
      <c r="L921" s="97" t="s">
        <v>4134</v>
      </c>
      <c r="M921" s="97" t="s">
        <v>4135</v>
      </c>
      <c r="N921" s="97" t="s">
        <v>4136</v>
      </c>
      <c r="O921" s="97"/>
      <c r="P921" s="44">
        <v>20.62</v>
      </c>
      <c r="R921" s="97"/>
      <c r="S921" s="295"/>
      <c r="T921" s="119"/>
      <c r="U921" s="119"/>
      <c r="V921" s="119"/>
      <c r="W921" s="292">
        <v>33000</v>
      </c>
      <c r="X921" s="121">
        <v>1442</v>
      </c>
      <c r="Y921" s="119"/>
      <c r="Z921" s="81">
        <v>41356</v>
      </c>
      <c r="AA921" s="24" t="s">
        <v>52</v>
      </c>
      <c r="AB921" s="24" t="s">
        <v>52</v>
      </c>
      <c r="AC921" s="11" t="s">
        <v>103</v>
      </c>
      <c r="AD921" s="11" t="s">
        <v>234</v>
      </c>
      <c r="AE921" s="48"/>
      <c r="AF921" s="48"/>
      <c r="AG921" s="49"/>
      <c r="AH921" s="115"/>
      <c r="AI921" s="50" t="s">
        <v>55</v>
      </c>
      <c r="AJ921" s="50"/>
      <c r="AK921" s="50"/>
      <c r="AL921" s="50"/>
      <c r="AM921" s="50"/>
      <c r="AN921" s="52"/>
      <c r="AO921" s="52"/>
      <c r="AP921" s="52"/>
      <c r="AQ921" s="52"/>
      <c r="AR921" s="52"/>
      <c r="AS921" s="117"/>
      <c r="AT921" s="117"/>
      <c r="AU921" s="117"/>
      <c r="AV921" s="117"/>
      <c r="AW921" s="117"/>
      <c r="AX921" s="56"/>
      <c r="AY921" s="56"/>
      <c r="AZ921" s="56"/>
      <c r="BA921" s="56"/>
      <c r="BB921" s="56"/>
      <c r="BC921" s="58"/>
    </row>
    <row r="922" spans="1:55" ht="12.5" customHeight="1" x14ac:dyDescent="0.25">
      <c r="A922" s="1"/>
      <c r="B922" t="s">
        <v>4137</v>
      </c>
      <c r="C922" s="183" t="s">
        <v>4138</v>
      </c>
      <c r="D922" s="24">
        <v>48</v>
      </c>
      <c r="E922" s="64" t="s">
        <v>41</v>
      </c>
      <c r="F922" s="43">
        <v>2000</v>
      </c>
      <c r="G922" s="44">
        <v>7.2830000000000004</v>
      </c>
      <c r="H922" s="25" t="s">
        <v>4139</v>
      </c>
      <c r="I922" s="8" t="s">
        <v>67</v>
      </c>
      <c r="J922" s="8" t="s">
        <v>68</v>
      </c>
      <c r="K922" s="44">
        <v>6.9</v>
      </c>
      <c r="L922" s="25" t="s">
        <v>898</v>
      </c>
      <c r="M922" s="25" t="s">
        <v>1932</v>
      </c>
      <c r="N922" s="25" t="s">
        <v>4140</v>
      </c>
      <c r="O922" s="25" t="s">
        <v>5818</v>
      </c>
      <c r="P922" s="44">
        <v>14.07</v>
      </c>
      <c r="Q922" s="25" t="s">
        <v>4141</v>
      </c>
      <c r="R922" t="s">
        <v>4142</v>
      </c>
      <c r="S922" s="7" t="s">
        <v>5819</v>
      </c>
      <c r="T922" s="5"/>
      <c r="U922" s="292">
        <v>15186747</v>
      </c>
      <c r="V922" s="5"/>
      <c r="W922" s="5"/>
      <c r="X922" s="121">
        <v>317</v>
      </c>
      <c r="Y922" s="121">
        <v>734</v>
      </c>
      <c r="Z922" s="81">
        <v>40753</v>
      </c>
      <c r="AA922" s="24" t="s">
        <v>52</v>
      </c>
      <c r="AB922" s="24" t="s">
        <v>52</v>
      </c>
      <c r="AC922" s="11" t="s">
        <v>103</v>
      </c>
      <c r="AD922" s="11" t="s">
        <v>234</v>
      </c>
      <c r="AE922" s="48"/>
      <c r="AF922" s="11" t="s">
        <v>76</v>
      </c>
      <c r="AG922" s="49"/>
      <c r="AH922" s="115"/>
      <c r="AI922" s="50" t="s">
        <v>55</v>
      </c>
      <c r="AJ922" s="50"/>
      <c r="AK922" s="50"/>
      <c r="AL922" s="50"/>
      <c r="AM922" s="50"/>
      <c r="AN922" s="52"/>
      <c r="AO922" s="52"/>
      <c r="AP922" s="52"/>
      <c r="AQ922" s="52"/>
      <c r="AR922" s="52"/>
      <c r="AS922" s="117"/>
      <c r="AT922" s="117"/>
      <c r="AU922" s="117"/>
      <c r="AV922" s="117"/>
      <c r="AW922" s="117"/>
      <c r="AX922" s="56"/>
      <c r="AY922" s="56"/>
      <c r="AZ922" s="56"/>
      <c r="BA922" s="56"/>
      <c r="BB922" s="56"/>
      <c r="BC922" s="58"/>
    </row>
    <row r="923" spans="1:55" ht="12.5" customHeight="1" x14ac:dyDescent="0.25">
      <c r="A923" s="1"/>
      <c r="B923" t="s">
        <v>4143</v>
      </c>
      <c r="C923" s="25" t="s">
        <v>4144</v>
      </c>
      <c r="D923" s="24">
        <v>48</v>
      </c>
      <c r="E923" s="64" t="s">
        <v>41</v>
      </c>
      <c r="F923" s="43">
        <v>2012</v>
      </c>
      <c r="G923" s="44">
        <v>7.423</v>
      </c>
      <c r="H923" s="25" t="s">
        <v>1144</v>
      </c>
      <c r="I923" s="8" t="s">
        <v>247</v>
      </c>
      <c r="J923" s="8" t="s">
        <v>150</v>
      </c>
      <c r="K923" s="44">
        <v>6.7</v>
      </c>
      <c r="L923" s="25" t="s">
        <v>555</v>
      </c>
      <c r="M923" s="25" t="s">
        <v>4145</v>
      </c>
      <c r="N923" s="25" t="s">
        <v>5820</v>
      </c>
      <c r="O923" s="25" t="s">
        <v>4146</v>
      </c>
      <c r="P923" s="44">
        <v>31.98</v>
      </c>
      <c r="Q923" t="s">
        <v>4147</v>
      </c>
      <c r="R923" t="s">
        <v>4148</v>
      </c>
      <c r="S923" s="7"/>
      <c r="T923" s="5"/>
      <c r="U923" s="292">
        <v>12512862</v>
      </c>
      <c r="V923" s="292">
        <v>34153101</v>
      </c>
      <c r="W923" s="292">
        <v>7990061</v>
      </c>
      <c r="X923" s="121">
        <v>10924</v>
      </c>
      <c r="Y923" s="121">
        <v>8297</v>
      </c>
      <c r="Z923" s="81">
        <v>41356</v>
      </c>
      <c r="AA923" s="24" t="s">
        <v>52</v>
      </c>
      <c r="AB923" s="24" t="s">
        <v>52</v>
      </c>
      <c r="AC923" s="48"/>
      <c r="AD923" s="11" t="s">
        <v>234</v>
      </c>
      <c r="AE923" s="48"/>
      <c r="AF923" s="48"/>
      <c r="AG923" s="49"/>
      <c r="AH923" s="115"/>
      <c r="AI923" s="50"/>
      <c r="AJ923" s="50"/>
      <c r="AK923" s="50"/>
      <c r="AL923" s="50"/>
      <c r="AM923" s="50"/>
      <c r="AN923" s="52"/>
      <c r="AO923" s="52"/>
      <c r="AP923" s="52"/>
      <c r="AQ923" s="52"/>
      <c r="AR923" s="52"/>
      <c r="AS923" s="117"/>
      <c r="AT923" s="117"/>
      <c r="AU923" s="117"/>
      <c r="AV923" s="117"/>
      <c r="AW923" s="117"/>
      <c r="AX923" s="56"/>
      <c r="AY923" s="56"/>
      <c r="AZ923" s="56"/>
      <c r="BA923" s="56"/>
      <c r="BB923" s="56"/>
      <c r="BC923" s="58"/>
    </row>
    <row r="924" spans="1:55" ht="13" x14ac:dyDescent="0.25">
      <c r="A924" s="1"/>
      <c r="C924" s="25"/>
      <c r="D924" s="24"/>
      <c r="E924" s="44"/>
      <c r="F924" s="43"/>
      <c r="G924" s="44"/>
      <c r="H924" s="187"/>
      <c r="I924" s="8"/>
      <c r="J924" s="8"/>
      <c r="K924" s="44"/>
      <c r="L924" s="97"/>
      <c r="M924" s="97"/>
      <c r="N924" s="97"/>
      <c r="O924" s="97"/>
      <c r="P924" s="44"/>
      <c r="R924" s="97"/>
      <c r="S924" s="97"/>
      <c r="T924" s="97"/>
      <c r="U924" s="97"/>
      <c r="V924" s="97"/>
      <c r="W924" s="97"/>
      <c r="X924" s="119"/>
      <c r="Y924" s="119"/>
      <c r="Z924" s="81"/>
      <c r="AA924" s="24"/>
      <c r="AB924" s="24"/>
      <c r="AC924" s="48"/>
      <c r="AD924" s="48"/>
      <c r="AE924" s="48"/>
      <c r="AF924" s="48"/>
      <c r="AG924" s="49"/>
      <c r="AH924" s="115"/>
      <c r="AI924" s="50"/>
      <c r="AJ924" s="50"/>
      <c r="AK924" s="50"/>
      <c r="AL924" s="50"/>
      <c r="AM924" s="50"/>
      <c r="AN924" s="52"/>
      <c r="AO924" s="52"/>
      <c r="AP924" s="52"/>
      <c r="AQ924" s="52"/>
      <c r="AR924" s="52"/>
      <c r="AS924" s="117"/>
      <c r="AT924" s="117"/>
      <c r="AU924" s="117"/>
      <c r="AV924" s="117"/>
      <c r="AW924" s="117"/>
      <c r="AX924" s="56"/>
      <c r="AY924" s="56"/>
      <c r="AZ924" s="56"/>
      <c r="BA924" s="56"/>
      <c r="BB924" s="56"/>
      <c r="BC924" s="58"/>
    </row>
    <row r="925" spans="1:55" ht="23.25" customHeight="1" x14ac:dyDescent="0.25">
      <c r="A925" s="1"/>
      <c r="B925" s="114" t="s">
        <v>4149</v>
      </c>
      <c r="C925" s="25"/>
      <c r="D925" s="24"/>
      <c r="E925" s="44"/>
      <c r="F925" s="43"/>
      <c r="G925" s="44"/>
      <c r="H925" s="187"/>
      <c r="I925" s="8"/>
      <c r="J925" s="8"/>
      <c r="K925" s="44"/>
      <c r="L925" s="97"/>
      <c r="M925" s="97"/>
      <c r="N925" s="97"/>
      <c r="O925" s="97"/>
      <c r="P925" s="44"/>
      <c r="R925" s="97"/>
      <c r="S925" s="97"/>
      <c r="T925" s="97"/>
      <c r="U925" s="97"/>
      <c r="V925" s="97"/>
      <c r="W925" s="97"/>
      <c r="X925" s="119"/>
      <c r="Y925" s="119"/>
      <c r="Z925" s="81"/>
      <c r="AA925" s="24"/>
      <c r="AB925" s="24"/>
      <c r="AC925" s="48"/>
      <c r="AD925" s="48"/>
      <c r="AE925" s="48"/>
      <c r="AF925" s="48"/>
      <c r="AG925" s="49"/>
      <c r="AH925" s="115"/>
      <c r="AI925" s="50"/>
      <c r="AJ925" s="50"/>
      <c r="AK925" s="50"/>
      <c r="AL925" s="50"/>
      <c r="AM925" s="50"/>
      <c r="AN925" s="52"/>
      <c r="AO925" s="52"/>
      <c r="AP925" s="52"/>
      <c r="AQ925" s="52"/>
      <c r="AR925" s="52"/>
      <c r="AS925" s="117"/>
      <c r="AT925" s="117"/>
      <c r="AU925" s="117"/>
      <c r="AV925" s="117"/>
      <c r="AW925" s="117"/>
      <c r="AX925" s="56"/>
      <c r="AY925" s="56"/>
      <c r="AZ925" s="56"/>
      <c r="BA925" s="56"/>
      <c r="BB925" s="56"/>
      <c r="BC925" s="58"/>
    </row>
    <row r="926" spans="1:55" ht="12.5" customHeight="1" x14ac:dyDescent="0.25">
      <c r="A926" s="1"/>
      <c r="B926" t="s">
        <v>4150</v>
      </c>
      <c r="C926" s="25" t="s">
        <v>4033</v>
      </c>
      <c r="D926" s="24">
        <v>47</v>
      </c>
      <c r="E926" s="44" t="s">
        <v>3138</v>
      </c>
      <c r="F926" s="43">
        <v>2010</v>
      </c>
      <c r="G926" s="44"/>
      <c r="H926" s="187" t="s">
        <v>4151</v>
      </c>
      <c r="I926" s="8"/>
      <c r="J926" s="8"/>
      <c r="K926" s="44"/>
      <c r="L926" s="97" t="s">
        <v>59</v>
      </c>
      <c r="M926" t="s">
        <v>4152</v>
      </c>
      <c r="P926" s="44">
        <v>31.87</v>
      </c>
      <c r="Q926" t="s">
        <v>4153</v>
      </c>
      <c r="R926" s="97"/>
      <c r="S926" s="295"/>
      <c r="T926" s="119"/>
      <c r="U926" s="119"/>
      <c r="V926" s="119"/>
      <c r="W926" s="119"/>
      <c r="X926" s="119"/>
      <c r="Y926" s="119"/>
      <c r="Z926" s="81">
        <v>41402</v>
      </c>
      <c r="AA926" s="24" t="s">
        <v>52</v>
      </c>
      <c r="AB926" s="24" t="s">
        <v>52</v>
      </c>
      <c r="AC926" s="48"/>
      <c r="AD926" s="11" t="s">
        <v>234</v>
      </c>
      <c r="AE926" s="48"/>
      <c r="AF926" s="48"/>
      <c r="AG926" s="49"/>
      <c r="AH926" s="115"/>
      <c r="AI926" s="50"/>
      <c r="AJ926" s="50"/>
      <c r="AK926" s="50"/>
      <c r="AL926" s="50"/>
      <c r="AM926" s="50"/>
      <c r="AN926" s="52"/>
      <c r="AO926" s="52"/>
      <c r="AP926" s="52"/>
      <c r="AQ926" s="52"/>
      <c r="AR926" s="52"/>
      <c r="AS926" s="117"/>
      <c r="AT926" s="117"/>
      <c r="AU926" s="117"/>
      <c r="AV926" s="117"/>
      <c r="AW926" s="117"/>
      <c r="AX926" s="56"/>
      <c r="AY926" s="56"/>
      <c r="AZ926" s="56"/>
      <c r="BA926" s="56"/>
      <c r="BB926" s="56"/>
      <c r="BC926" s="58"/>
    </row>
    <row r="927" spans="1:55" ht="12.5" customHeight="1" x14ac:dyDescent="0.25">
      <c r="A927" s="1"/>
      <c r="B927" t="s">
        <v>4154</v>
      </c>
      <c r="C927" s="25" t="s">
        <v>4033</v>
      </c>
      <c r="D927" s="24">
        <v>47</v>
      </c>
      <c r="E927" s="44" t="s">
        <v>3138</v>
      </c>
      <c r="F927" s="43">
        <v>2010</v>
      </c>
      <c r="G927" s="44"/>
      <c r="H927" s="97" t="s">
        <v>4151</v>
      </c>
      <c r="I927" s="8"/>
      <c r="J927" s="8"/>
      <c r="K927" s="44"/>
      <c r="L927" s="97" t="s">
        <v>59</v>
      </c>
      <c r="M927" s="97" t="s">
        <v>4155</v>
      </c>
      <c r="N927" s="97" t="s">
        <v>4156</v>
      </c>
      <c r="O927" s="97"/>
      <c r="P927" s="44">
        <v>38.94</v>
      </c>
      <c r="Q927" s="97" t="s">
        <v>4157</v>
      </c>
      <c r="R927" s="97"/>
      <c r="S927" s="295"/>
      <c r="T927" s="119"/>
      <c r="U927" s="119"/>
      <c r="V927" s="119"/>
      <c r="W927" s="119"/>
      <c r="X927" s="119"/>
      <c r="Y927" s="119"/>
      <c r="Z927" s="81">
        <v>41541</v>
      </c>
      <c r="AA927" s="24" t="s">
        <v>52</v>
      </c>
      <c r="AB927" s="24" t="s">
        <v>52</v>
      </c>
      <c r="AC927" s="48"/>
      <c r="AD927" s="11" t="s">
        <v>234</v>
      </c>
      <c r="AE927" s="48"/>
      <c r="AF927" s="48"/>
      <c r="AG927" s="49"/>
      <c r="AH927" s="115"/>
      <c r="AI927" s="50"/>
      <c r="AJ927" s="50"/>
      <c r="AK927" s="50"/>
      <c r="AL927" s="50"/>
      <c r="AM927" s="50"/>
      <c r="AN927" s="52"/>
      <c r="AO927" s="52"/>
      <c r="AP927" s="52"/>
      <c r="AQ927" s="52"/>
      <c r="AR927" s="52"/>
      <c r="AS927" s="117"/>
      <c r="AT927" s="117"/>
      <c r="AU927" s="117"/>
      <c r="AV927" s="117"/>
      <c r="AW927" s="117"/>
      <c r="AX927" s="56"/>
      <c r="AY927" s="56"/>
      <c r="AZ927" s="56"/>
      <c r="BA927" s="56"/>
      <c r="BB927" s="56"/>
      <c r="BC927" s="58"/>
    </row>
    <row r="928" spans="1:55" ht="12.5" customHeight="1" x14ac:dyDescent="0.25">
      <c r="A928" s="1"/>
      <c r="B928" t="s">
        <v>4158</v>
      </c>
      <c r="C928" s="25" t="s">
        <v>4033</v>
      </c>
      <c r="D928" s="24">
        <v>47</v>
      </c>
      <c r="E928" s="44" t="s">
        <v>3138</v>
      </c>
      <c r="F928" s="43">
        <v>2010</v>
      </c>
      <c r="G928" s="44"/>
      <c r="H928" s="187" t="s">
        <v>4151</v>
      </c>
      <c r="I928" s="8"/>
      <c r="J928" s="8"/>
      <c r="K928" s="44"/>
      <c r="L928" s="97" t="s">
        <v>59</v>
      </c>
      <c r="M928" s="97"/>
      <c r="N928" s="97"/>
      <c r="O928" s="97"/>
      <c r="P928" s="44">
        <v>22.19</v>
      </c>
      <c r="Q928" t="s">
        <v>4159</v>
      </c>
      <c r="R928" s="97"/>
      <c r="S928" s="295"/>
      <c r="T928" s="119"/>
      <c r="U928" s="119"/>
      <c r="V928" s="119"/>
      <c r="W928" s="119"/>
      <c r="X928" s="119"/>
      <c r="Y928" s="119"/>
      <c r="Z928" s="81">
        <v>41126</v>
      </c>
      <c r="AA928" s="24" t="s">
        <v>52</v>
      </c>
      <c r="AB928" s="24" t="s">
        <v>52</v>
      </c>
      <c r="AC928" s="48"/>
      <c r="AD928" s="11" t="s">
        <v>234</v>
      </c>
      <c r="AE928" s="48"/>
      <c r="AF928" s="48"/>
      <c r="AG928" s="49"/>
      <c r="AH928" s="115"/>
      <c r="AI928" s="50"/>
      <c r="AJ928" s="50"/>
      <c r="AK928" s="50"/>
      <c r="AL928" s="50"/>
      <c r="AM928" s="50"/>
      <c r="AN928" s="52"/>
      <c r="AO928" s="52"/>
      <c r="AP928" s="52"/>
      <c r="AQ928" s="52"/>
      <c r="AR928" s="52"/>
      <c r="AS928" s="117"/>
      <c r="AT928" s="117"/>
      <c r="AU928" s="117"/>
      <c r="AV928" s="117"/>
      <c r="AW928" s="117"/>
      <c r="AX928" s="56"/>
      <c r="AY928" s="56"/>
      <c r="AZ928" s="56"/>
      <c r="BA928" s="56"/>
      <c r="BB928" s="56"/>
      <c r="BC928" s="58"/>
    </row>
    <row r="929" spans="1:55" ht="13" x14ac:dyDescent="0.25">
      <c r="A929" s="1"/>
      <c r="D929" s="24"/>
      <c r="E929" s="44"/>
      <c r="F929" s="43"/>
      <c r="G929" s="44"/>
      <c r="H929" s="97"/>
      <c r="I929" s="8"/>
      <c r="J929" s="8"/>
      <c r="K929" s="44"/>
      <c r="L929" s="97"/>
      <c r="M929" s="97"/>
      <c r="N929" s="97"/>
      <c r="O929" s="97"/>
      <c r="P929" s="44"/>
      <c r="Q929" s="97"/>
      <c r="R929" s="97"/>
      <c r="S929" s="97"/>
      <c r="T929" s="97"/>
      <c r="U929" s="97"/>
      <c r="V929" s="97"/>
      <c r="W929" s="97"/>
      <c r="X929" s="119"/>
      <c r="Y929" s="119"/>
      <c r="Z929" s="81"/>
      <c r="AA929" s="24"/>
      <c r="AB929" s="24"/>
      <c r="AC929" s="48"/>
      <c r="AD929" s="48"/>
      <c r="AE929" s="48"/>
      <c r="AF929" s="48"/>
      <c r="AG929" s="49"/>
      <c r="AH929" s="115"/>
      <c r="AI929" s="50"/>
      <c r="AJ929" s="50"/>
      <c r="AK929" s="50"/>
      <c r="AL929" s="50"/>
      <c r="AM929" s="50"/>
      <c r="AN929" s="52"/>
      <c r="AO929" s="52"/>
      <c r="AP929" s="52"/>
      <c r="AQ929" s="52"/>
      <c r="AR929" s="52"/>
      <c r="AS929" s="117"/>
      <c r="AT929" s="117"/>
      <c r="AU929" s="117"/>
      <c r="AV929" s="117"/>
      <c r="AW929" s="117"/>
      <c r="AX929" s="56"/>
      <c r="AY929" s="56"/>
      <c r="AZ929" s="56"/>
      <c r="BA929" s="56"/>
      <c r="BB929" s="56"/>
      <c r="BC929" s="58"/>
    </row>
    <row r="930" spans="1:55" ht="23.25" customHeight="1" x14ac:dyDescent="0.25">
      <c r="A930" s="1"/>
      <c r="B930" s="114" t="s">
        <v>4160</v>
      </c>
      <c r="D930" s="24"/>
      <c r="E930" s="44"/>
      <c r="F930" s="43"/>
      <c r="G930" s="44"/>
      <c r="H930" s="97"/>
      <c r="I930" s="8"/>
      <c r="J930" s="8"/>
      <c r="K930" s="44"/>
      <c r="L930" s="97"/>
      <c r="M930" s="97"/>
      <c r="N930" s="97"/>
      <c r="O930" s="97"/>
      <c r="P930" s="44"/>
      <c r="Q930" s="97"/>
      <c r="R930" s="97"/>
      <c r="S930" s="97"/>
      <c r="T930" s="97"/>
      <c r="U930" s="97"/>
      <c r="V930" s="97"/>
      <c r="W930" s="97"/>
      <c r="X930" s="119"/>
      <c r="Y930" s="119"/>
      <c r="Z930" s="81"/>
      <c r="AA930" s="24"/>
      <c r="AB930" s="24"/>
      <c r="AC930" s="48"/>
      <c r="AD930" s="48"/>
      <c r="AE930" s="48"/>
      <c r="AF930" s="48"/>
      <c r="AG930" s="49"/>
      <c r="AH930" s="115"/>
      <c r="AI930" s="50"/>
      <c r="AJ930" s="50"/>
      <c r="AK930" s="50"/>
      <c r="AL930" s="50"/>
      <c r="AM930" s="50"/>
      <c r="AN930" s="52"/>
      <c r="AO930" s="52"/>
      <c r="AP930" s="52"/>
      <c r="AQ930" s="52"/>
      <c r="AR930" s="52"/>
      <c r="AS930" s="117"/>
      <c r="AT930" s="117"/>
      <c r="AU930" s="117"/>
      <c r="AV930" s="117"/>
      <c r="AW930" s="117"/>
      <c r="AX930" s="56"/>
      <c r="AY930" s="56"/>
      <c r="AZ930" s="56"/>
      <c r="BA930" s="56"/>
      <c r="BB930" s="56"/>
      <c r="BC930" s="58"/>
    </row>
    <row r="931" spans="1:55" ht="12.5" customHeight="1" x14ac:dyDescent="0.25">
      <c r="A931" s="1"/>
      <c r="B931" t="s">
        <v>4161</v>
      </c>
      <c r="C931" s="25" t="s">
        <v>4033</v>
      </c>
      <c r="D931" s="24">
        <v>47</v>
      </c>
      <c r="E931" s="44" t="s">
        <v>3138</v>
      </c>
      <c r="F931" s="43">
        <v>2012</v>
      </c>
      <c r="G931" s="44"/>
      <c r="H931" s="97" t="s">
        <v>4162</v>
      </c>
      <c r="I931" s="8"/>
      <c r="J931" s="8"/>
      <c r="K931" s="44"/>
      <c r="L931" s="97" t="s">
        <v>59</v>
      </c>
      <c r="M931" s="97" t="s">
        <v>4163</v>
      </c>
      <c r="N931" s="97"/>
      <c r="O931" s="97"/>
      <c r="P931" s="44">
        <v>44.49</v>
      </c>
      <c r="Q931" t="s">
        <v>4164</v>
      </c>
      <c r="R931" s="97"/>
      <c r="S931" s="295"/>
      <c r="T931" s="119"/>
      <c r="U931" s="119"/>
      <c r="V931" s="119"/>
      <c r="W931" s="119"/>
      <c r="X931" s="119"/>
      <c r="Y931" s="119"/>
      <c r="Z931" s="81">
        <v>41660</v>
      </c>
      <c r="AA931" s="24" t="s">
        <v>52</v>
      </c>
      <c r="AB931" s="24" t="s">
        <v>52</v>
      </c>
      <c r="AC931" s="173"/>
      <c r="AD931" s="11" t="s">
        <v>234</v>
      </c>
      <c r="AE931" s="48"/>
      <c r="AF931" s="48"/>
      <c r="AG931" s="49"/>
      <c r="AH931" s="115"/>
      <c r="AI931" s="116"/>
      <c r="AJ931" s="50"/>
      <c r="AK931" s="50"/>
      <c r="AL931" s="50"/>
      <c r="AM931" s="50"/>
      <c r="AN931" s="52"/>
      <c r="AO931" s="52"/>
      <c r="AP931" s="52"/>
      <c r="AQ931" s="52"/>
      <c r="AR931" s="52"/>
      <c r="AS931" s="117"/>
      <c r="AT931" s="117"/>
      <c r="AU931" s="117"/>
      <c r="AV931" s="117"/>
      <c r="AW931" s="117"/>
      <c r="AX931" s="56"/>
      <c r="AY931" s="56"/>
      <c r="AZ931" s="56"/>
      <c r="BA931" s="56"/>
      <c r="BB931" s="56"/>
      <c r="BC931" s="58"/>
    </row>
    <row r="932" spans="1:55" ht="12.5" customHeight="1" x14ac:dyDescent="0.25">
      <c r="A932" s="1"/>
      <c r="B932" t="s">
        <v>4165</v>
      </c>
      <c r="C932" s="25" t="s">
        <v>4033</v>
      </c>
      <c r="D932" s="24">
        <v>47</v>
      </c>
      <c r="E932" s="208" t="s">
        <v>41</v>
      </c>
      <c r="F932" s="43">
        <v>2011</v>
      </c>
      <c r="G932" s="44">
        <v>7.5</v>
      </c>
      <c r="H932" s="187" t="s">
        <v>4166</v>
      </c>
      <c r="I932" s="8"/>
      <c r="J932" s="8" t="s">
        <v>276</v>
      </c>
      <c r="K932" s="44">
        <v>7.5</v>
      </c>
      <c r="L932" s="97" t="s">
        <v>69</v>
      </c>
      <c r="M932" s="97" t="s">
        <v>4167</v>
      </c>
      <c r="N932" s="97" t="s">
        <v>4168</v>
      </c>
      <c r="O932" s="97" t="s">
        <v>4169</v>
      </c>
      <c r="P932" s="44">
        <v>36.96</v>
      </c>
      <c r="Q932" t="s">
        <v>4170</v>
      </c>
      <c r="R932" s="41" t="s">
        <v>4171</v>
      </c>
      <c r="S932" s="65" t="s">
        <v>4752</v>
      </c>
      <c r="T932" s="8" t="s">
        <v>4752</v>
      </c>
      <c r="U932" s="8"/>
      <c r="V932" s="8"/>
      <c r="W932" s="8"/>
      <c r="X932" s="121">
        <v>24</v>
      </c>
      <c r="Y932" s="121">
        <v>85</v>
      </c>
      <c r="Z932" s="81">
        <v>40890</v>
      </c>
      <c r="AA932" s="24" t="s">
        <v>52</v>
      </c>
      <c r="AB932" s="24" t="s">
        <v>52</v>
      </c>
      <c r="AC932" s="48"/>
      <c r="AD932" s="11" t="s">
        <v>234</v>
      </c>
      <c r="AE932" s="48"/>
      <c r="AF932" s="48"/>
      <c r="AG932" s="49"/>
      <c r="AH932" s="115"/>
      <c r="AI932" s="50"/>
      <c r="AJ932" s="50"/>
      <c r="AK932" s="50"/>
      <c r="AL932" s="50"/>
      <c r="AM932" s="50"/>
      <c r="AN932" s="52"/>
      <c r="AO932" s="52"/>
      <c r="AP932" s="52"/>
      <c r="AQ932" s="52"/>
      <c r="AR932" s="52"/>
      <c r="AS932" s="117"/>
      <c r="AT932" s="117"/>
      <c r="AU932" s="117"/>
      <c r="AV932" s="117"/>
      <c r="AW932" s="117"/>
      <c r="AX932" s="56"/>
      <c r="AY932" s="56"/>
      <c r="AZ932" s="56"/>
      <c r="BA932" s="56"/>
      <c r="BB932" s="56"/>
      <c r="BC932" s="58"/>
    </row>
    <row r="933" spans="1:55" ht="13" x14ac:dyDescent="0.25">
      <c r="A933" s="1"/>
      <c r="D933" s="24"/>
      <c r="E933" s="44"/>
      <c r="F933" s="43"/>
      <c r="G933" s="44"/>
      <c r="H933" s="97"/>
      <c r="I933" s="8"/>
      <c r="J933" s="8"/>
      <c r="K933" s="44"/>
      <c r="L933" s="97"/>
      <c r="M933" s="97"/>
      <c r="N933" s="97"/>
      <c r="O933" s="97"/>
      <c r="P933" s="44"/>
      <c r="Q933" s="97"/>
      <c r="R933" s="97"/>
      <c r="S933" s="97"/>
      <c r="T933" s="97"/>
      <c r="U933" s="97"/>
      <c r="V933" s="97"/>
      <c r="W933" s="97"/>
      <c r="X933" s="119"/>
      <c r="Y933" s="119"/>
      <c r="Z933" s="81"/>
      <c r="AA933" s="24"/>
      <c r="AB933" s="24"/>
      <c r="AC933" s="48"/>
      <c r="AD933" s="48"/>
      <c r="AE933" s="48"/>
      <c r="AF933" s="48"/>
      <c r="AG933" s="49"/>
      <c r="AH933" s="115"/>
      <c r="AI933" s="50"/>
      <c r="AJ933" s="50"/>
      <c r="AK933" s="50"/>
      <c r="AL933" s="50"/>
      <c r="AM933" s="50"/>
      <c r="AN933" s="52"/>
      <c r="AO933" s="52"/>
      <c r="AP933" s="52"/>
      <c r="AQ933" s="52"/>
      <c r="AR933" s="52"/>
      <c r="AS933" s="117"/>
      <c r="AT933" s="117"/>
      <c r="AU933" s="117"/>
      <c r="AV933" s="117"/>
      <c r="AW933" s="117"/>
      <c r="AX933" s="56"/>
      <c r="AY933" s="56"/>
      <c r="AZ933" s="56"/>
      <c r="BA933" s="56"/>
      <c r="BB933" s="56"/>
      <c r="BC933" s="58"/>
    </row>
    <row r="934" spans="1:55" ht="23.25" customHeight="1" x14ac:dyDescent="0.4">
      <c r="A934" s="1"/>
      <c r="B934" s="209" t="s">
        <v>4172</v>
      </c>
      <c r="D934" s="24"/>
      <c r="E934" s="44"/>
      <c r="F934" s="43"/>
      <c r="G934" s="44"/>
      <c r="H934" s="97"/>
      <c r="I934" s="8"/>
      <c r="J934" s="8"/>
      <c r="K934" s="44"/>
      <c r="L934" s="97"/>
      <c r="M934" s="97"/>
      <c r="N934" s="97"/>
      <c r="O934" s="97"/>
      <c r="P934" s="44"/>
      <c r="Q934" s="97"/>
      <c r="R934" s="97"/>
      <c r="S934" s="97"/>
      <c r="T934" s="97"/>
      <c r="U934" s="97"/>
      <c r="V934" s="97"/>
      <c r="W934" s="97"/>
      <c r="X934" s="119"/>
      <c r="Y934" s="119"/>
      <c r="Z934" s="81"/>
      <c r="AA934" s="24"/>
      <c r="AB934" s="24"/>
      <c r="AC934" s="48"/>
      <c r="AD934" s="48"/>
      <c r="AE934" s="48"/>
      <c r="AF934" s="48"/>
      <c r="AG934" s="49"/>
      <c r="AH934" s="115"/>
      <c r="AI934" s="50"/>
      <c r="AJ934" s="50"/>
      <c r="AK934" s="50"/>
      <c r="AL934" s="50"/>
      <c r="AM934" s="50"/>
      <c r="AN934" s="52"/>
      <c r="AO934" s="52"/>
      <c r="AP934" s="52"/>
      <c r="AQ934" s="52"/>
      <c r="AR934" s="52"/>
      <c r="AS934" s="117"/>
      <c r="AT934" s="117"/>
      <c r="AU934" s="117"/>
      <c r="AV934" s="117"/>
      <c r="AW934" s="117"/>
      <c r="AX934" s="56"/>
      <c r="AY934" s="56"/>
      <c r="AZ934" s="56"/>
      <c r="BA934" s="56"/>
      <c r="BB934" s="56"/>
      <c r="BC934" s="58"/>
    </row>
    <row r="935" spans="1:55" ht="12.5" customHeight="1" x14ac:dyDescent="0.25">
      <c r="A935" s="1"/>
      <c r="B935" s="97" t="s">
        <v>4173</v>
      </c>
      <c r="C935" s="25" t="s">
        <v>4033</v>
      </c>
      <c r="D935" s="24">
        <v>47</v>
      </c>
      <c r="E935" s="118" t="s">
        <v>41</v>
      </c>
      <c r="F935" s="43">
        <v>2012</v>
      </c>
      <c r="G935" s="44">
        <v>6.9029999999999996</v>
      </c>
      <c r="H935" s="187" t="s">
        <v>5821</v>
      </c>
      <c r="I935" s="8" t="s">
        <v>121</v>
      </c>
      <c r="J935" s="8" t="s">
        <v>150</v>
      </c>
      <c r="K935" s="44">
        <v>6</v>
      </c>
      <c r="L935" s="97" t="s">
        <v>59</v>
      </c>
      <c r="M935" s="97" t="s">
        <v>4175</v>
      </c>
      <c r="N935" s="97" t="s">
        <v>4176</v>
      </c>
      <c r="O935" s="97" t="s">
        <v>5822</v>
      </c>
      <c r="P935" s="44">
        <v>42.93</v>
      </c>
      <c r="Q935" s="97" t="s">
        <v>4173</v>
      </c>
      <c r="R935" s="97" t="s">
        <v>4177</v>
      </c>
      <c r="S935" s="295"/>
      <c r="T935" s="292">
        <v>12000000</v>
      </c>
      <c r="U935" s="292">
        <v>25326071</v>
      </c>
      <c r="V935" s="292">
        <v>32726956</v>
      </c>
      <c r="W935" s="119"/>
      <c r="X935" s="121">
        <v>1192</v>
      </c>
      <c r="Y935" s="121">
        <v>13953</v>
      </c>
      <c r="Z935" s="81">
        <v>41233</v>
      </c>
      <c r="AA935" s="24" t="s">
        <v>52</v>
      </c>
      <c r="AB935" s="24" t="s">
        <v>52</v>
      </c>
      <c r="AC935" s="11" t="s">
        <v>103</v>
      </c>
      <c r="AD935" s="11" t="s">
        <v>234</v>
      </c>
      <c r="AE935" s="48"/>
      <c r="AF935" s="48"/>
      <c r="AG935" s="49"/>
      <c r="AH935" s="115"/>
      <c r="AI935" s="50" t="s">
        <v>82</v>
      </c>
      <c r="AJ935" s="50"/>
      <c r="AK935" s="50"/>
      <c r="AL935" s="50"/>
      <c r="AM935" s="50"/>
      <c r="AN935" s="52"/>
      <c r="AO935" s="52"/>
      <c r="AP935" s="52"/>
      <c r="AQ935" s="52"/>
      <c r="AR935" s="52"/>
      <c r="AS935" s="117"/>
      <c r="AT935" s="117"/>
      <c r="AU935" s="117"/>
      <c r="AV935" s="117"/>
      <c r="AW935" s="117"/>
      <c r="AX935" s="56"/>
      <c r="AY935" s="56"/>
      <c r="AZ935" s="56"/>
      <c r="BA935" s="56"/>
      <c r="BB935" s="56"/>
      <c r="BC935" s="58"/>
    </row>
    <row r="936" spans="1:55" ht="12.5" customHeight="1" x14ac:dyDescent="0.25">
      <c r="A936" s="1"/>
      <c r="B936" s="206" t="s">
        <v>4178</v>
      </c>
      <c r="C936" s="25" t="s">
        <v>4033</v>
      </c>
      <c r="D936" s="24">
        <v>47</v>
      </c>
      <c r="E936" s="44" t="s">
        <v>3138</v>
      </c>
      <c r="F936" s="43">
        <v>2009</v>
      </c>
      <c r="G936" s="44"/>
      <c r="H936" s="187" t="s">
        <v>4179</v>
      </c>
      <c r="I936" s="8"/>
      <c r="J936" s="8"/>
      <c r="K936" s="44"/>
      <c r="L936" s="97" t="s">
        <v>59</v>
      </c>
      <c r="M936" s="97" t="s">
        <v>4180</v>
      </c>
      <c r="N936" s="97"/>
      <c r="O936" s="97"/>
      <c r="P936" s="44">
        <v>26.33</v>
      </c>
      <c r="Q936" t="s">
        <v>4178</v>
      </c>
      <c r="R936" s="97" t="s">
        <v>4181</v>
      </c>
      <c r="S936" s="295"/>
      <c r="T936" s="119"/>
      <c r="U936" s="119"/>
      <c r="V936" s="119"/>
      <c r="W936" s="119"/>
      <c r="X936" s="119"/>
      <c r="Y936" s="119"/>
      <c r="Z936" s="81">
        <v>40570</v>
      </c>
      <c r="AA936" s="24" t="s">
        <v>52</v>
      </c>
      <c r="AB936" s="24" t="s">
        <v>53</v>
      </c>
      <c r="AC936" s="48"/>
      <c r="AD936" s="11" t="s">
        <v>234</v>
      </c>
      <c r="AE936" s="48"/>
      <c r="AF936" s="48"/>
      <c r="AG936" s="49"/>
      <c r="AH936" s="115"/>
      <c r="AI936" s="50"/>
      <c r="AJ936" s="50"/>
      <c r="AK936" s="50"/>
      <c r="AL936" s="50"/>
      <c r="AM936" s="50"/>
      <c r="AN936" s="52"/>
      <c r="AO936" s="52"/>
      <c r="AP936" s="52"/>
      <c r="AQ936" s="52"/>
      <c r="AR936" s="52"/>
      <c r="AS936" s="117"/>
      <c r="AT936" s="117"/>
      <c r="AU936" s="117"/>
      <c r="AV936" s="117"/>
      <c r="AW936" s="117"/>
      <c r="AX936" s="56"/>
      <c r="AY936" s="56"/>
      <c r="AZ936" s="56"/>
      <c r="BA936" s="56"/>
      <c r="BB936" s="56"/>
      <c r="BC936" s="58"/>
    </row>
    <row r="937" spans="1:55" ht="12.5" customHeight="1" x14ac:dyDescent="0.25">
      <c r="A937" s="1"/>
      <c r="B937" s="210" t="s">
        <v>4182</v>
      </c>
      <c r="C937" s="211" t="s">
        <v>4183</v>
      </c>
      <c r="D937" s="24">
        <v>47</v>
      </c>
      <c r="E937" s="64" t="s">
        <v>41</v>
      </c>
      <c r="F937" s="43">
        <v>2013</v>
      </c>
      <c r="G937" s="44">
        <v>7.6920000000000002</v>
      </c>
      <c r="H937" s="25" t="s">
        <v>4174</v>
      </c>
      <c r="I937" s="8" t="s">
        <v>247</v>
      </c>
      <c r="J937" s="8" t="s">
        <v>150</v>
      </c>
      <c r="K937" s="44">
        <v>4.4000000000000004</v>
      </c>
      <c r="L937" s="25" t="s">
        <v>351</v>
      </c>
      <c r="M937" s="25" t="s">
        <v>4184</v>
      </c>
      <c r="N937" s="25" t="s">
        <v>5823</v>
      </c>
      <c r="O937" s="25" t="s">
        <v>4185</v>
      </c>
      <c r="P937" s="44">
        <v>46.19</v>
      </c>
      <c r="Q937" s="41" t="s">
        <v>4182</v>
      </c>
      <c r="R937" s="41" t="s">
        <v>4186</v>
      </c>
      <c r="S937" s="65" t="s">
        <v>4752</v>
      </c>
      <c r="T937" s="292" t="s">
        <v>5824</v>
      </c>
      <c r="U937" s="292" t="s">
        <v>5825</v>
      </c>
      <c r="V937" s="292" t="s">
        <v>5826</v>
      </c>
      <c r="W937" s="292" t="s">
        <v>5827</v>
      </c>
      <c r="X937" s="121">
        <v>2314</v>
      </c>
      <c r="Y937" s="121">
        <v>25365</v>
      </c>
      <c r="Z937" s="81">
        <v>43090</v>
      </c>
      <c r="AA937" s="47" t="s">
        <v>52</v>
      </c>
      <c r="AB937" s="24" t="s">
        <v>52</v>
      </c>
      <c r="AC937" s="11"/>
      <c r="AD937" s="11" t="s">
        <v>234</v>
      </c>
      <c r="AE937" s="48"/>
      <c r="AF937" s="48"/>
      <c r="AG937" s="49"/>
      <c r="AH937" s="115"/>
      <c r="AI937" s="50" t="s">
        <v>82</v>
      </c>
      <c r="AJ937" s="50"/>
      <c r="AK937" s="50"/>
      <c r="AL937" s="50"/>
      <c r="AM937" s="50"/>
      <c r="AN937" s="52"/>
      <c r="AO937" s="52"/>
      <c r="AP937" s="52"/>
      <c r="AQ937" s="52"/>
      <c r="AR937" s="52"/>
      <c r="AS937" s="117"/>
      <c r="AT937" s="117"/>
      <c r="AU937" s="117"/>
      <c r="AV937" s="117"/>
      <c r="AW937" s="117"/>
      <c r="AX937" s="56"/>
      <c r="AY937" s="56"/>
      <c r="AZ937" s="56"/>
      <c r="BA937" s="56"/>
      <c r="BB937" s="56"/>
      <c r="BC937" s="58"/>
    </row>
    <row r="938" spans="1:55" ht="12.5" customHeight="1" x14ac:dyDescent="0.3">
      <c r="A938" s="1"/>
      <c r="B938" s="212" t="s">
        <v>4187</v>
      </c>
      <c r="C938" s="213" t="s">
        <v>4188</v>
      </c>
      <c r="D938" s="24">
        <v>47</v>
      </c>
      <c r="E938" s="44" t="s">
        <v>3138</v>
      </c>
      <c r="F938" s="43">
        <v>2014</v>
      </c>
      <c r="G938" s="44"/>
      <c r="H938" s="97" t="s">
        <v>4174</v>
      </c>
      <c r="I938" s="8"/>
      <c r="J938" s="8"/>
      <c r="K938" s="44">
        <v>6.8</v>
      </c>
      <c r="L938" s="97" t="s">
        <v>240</v>
      </c>
      <c r="M938" s="97" t="s">
        <v>4189</v>
      </c>
      <c r="N938" s="97"/>
      <c r="O938" s="97"/>
      <c r="P938" s="44">
        <v>45.09</v>
      </c>
      <c r="Q938" t="s">
        <v>4187</v>
      </c>
      <c r="R938" t="s">
        <v>4190</v>
      </c>
      <c r="S938" s="7"/>
      <c r="T938" s="5"/>
      <c r="U938" s="5"/>
      <c r="V938" s="5"/>
      <c r="W938" s="5"/>
      <c r="X938" s="5"/>
      <c r="Y938" s="5"/>
      <c r="Z938" s="81">
        <v>42145</v>
      </c>
      <c r="AA938" s="24" t="s">
        <v>52</v>
      </c>
      <c r="AB938" s="24" t="s">
        <v>52</v>
      </c>
      <c r="AC938" s="11" t="s">
        <v>103</v>
      </c>
      <c r="AD938" s="11" t="s">
        <v>234</v>
      </c>
      <c r="AE938" s="48"/>
      <c r="AF938" s="48"/>
      <c r="AG938" s="49"/>
      <c r="AH938" s="115"/>
      <c r="AI938" s="50" t="s">
        <v>82</v>
      </c>
      <c r="AJ938" s="50"/>
      <c r="AK938" s="50"/>
      <c r="AL938" s="50"/>
      <c r="AM938" s="50"/>
      <c r="AN938" s="52"/>
      <c r="AO938" s="52"/>
      <c r="AP938" s="52"/>
      <c r="AQ938" s="52"/>
      <c r="AR938" s="52"/>
      <c r="AS938" s="117"/>
      <c r="AT938" s="117"/>
      <c r="AU938" s="117"/>
      <c r="AV938" s="117"/>
      <c r="AW938" s="117"/>
      <c r="AX938" s="56"/>
      <c r="AY938" s="56"/>
      <c r="AZ938" s="56"/>
      <c r="BA938" s="56"/>
      <c r="BB938" s="56"/>
      <c r="BC938" s="58"/>
    </row>
    <row r="939" spans="1:55" ht="13" x14ac:dyDescent="0.25">
      <c r="A939" s="1"/>
      <c r="D939" s="24"/>
      <c r="E939" s="44"/>
      <c r="F939" s="43"/>
      <c r="G939" s="44"/>
      <c r="H939" s="97"/>
      <c r="I939" s="8"/>
      <c r="J939" s="8"/>
      <c r="K939" s="44"/>
      <c r="L939" s="97"/>
      <c r="M939" s="97"/>
      <c r="N939" s="97"/>
      <c r="O939" s="97"/>
      <c r="P939" s="44"/>
      <c r="Q939" s="97"/>
      <c r="R939" s="97"/>
      <c r="S939" s="97"/>
      <c r="T939" s="97"/>
      <c r="U939" s="97"/>
      <c r="V939" s="97"/>
      <c r="W939" s="97"/>
      <c r="X939" s="119"/>
      <c r="Y939" s="119"/>
      <c r="Z939" s="24"/>
      <c r="AA939" s="24"/>
      <c r="AB939" s="24"/>
      <c r="AC939" s="48"/>
      <c r="AD939" s="48"/>
      <c r="AE939" s="48"/>
      <c r="AF939" s="48"/>
      <c r="AG939" s="49"/>
      <c r="AH939" s="115"/>
      <c r="AI939" s="50"/>
      <c r="AJ939" s="50"/>
      <c r="AK939" s="50"/>
      <c r="AL939" s="50"/>
      <c r="AM939" s="50"/>
      <c r="AN939" s="52"/>
      <c r="AO939" s="52"/>
      <c r="AP939" s="52"/>
      <c r="AQ939" s="52"/>
      <c r="AR939" s="52"/>
      <c r="AS939" s="117"/>
      <c r="AT939" s="117"/>
      <c r="AU939" s="117"/>
      <c r="AV939" s="117"/>
      <c r="AW939" s="117"/>
      <c r="AX939" s="56"/>
      <c r="AY939" s="56"/>
      <c r="AZ939" s="56"/>
      <c r="BA939" s="56"/>
      <c r="BB939" s="56"/>
      <c r="BC939" s="58"/>
    </row>
  </sheetData>
  <autoFilter ref="A9:A939" xr:uid="{DF6E6B46-84C4-416B-BC31-E32B56849D18}"/>
  <sortState xmlns:xlrd2="http://schemas.microsoft.com/office/spreadsheetml/2017/richdata2" ref="A451:BC467">
    <sortCondition ref="B451:B467"/>
  </sortState>
  <dataConsolidate/>
  <mergeCells count="34">
    <mergeCell ref="S9:S10"/>
    <mergeCell ref="T9:T10"/>
    <mergeCell ref="U9:U10"/>
    <mergeCell ref="V9:V10"/>
    <mergeCell ref="W9:W10"/>
    <mergeCell ref="AN9:AR9"/>
    <mergeCell ref="AS9:AW9"/>
    <mergeCell ref="AX9:BB9"/>
    <mergeCell ref="BC9:BC10"/>
    <mergeCell ref="AC9:AH9"/>
    <mergeCell ref="AI9:AM9"/>
    <mergeCell ref="X9:X10"/>
    <mergeCell ref="Y9:Y10"/>
    <mergeCell ref="Z9:Z10"/>
    <mergeCell ref="AA9:AA10"/>
    <mergeCell ref="AB9:AB10"/>
    <mergeCell ref="R9:R10"/>
    <mergeCell ref="G9:G10"/>
    <mergeCell ref="H9:H10"/>
    <mergeCell ref="I9:I10"/>
    <mergeCell ref="J9:J10"/>
    <mergeCell ref="K9:K10"/>
    <mergeCell ref="L9:L10"/>
    <mergeCell ref="M9:M10"/>
    <mergeCell ref="N9:N10"/>
    <mergeCell ref="O9:O10"/>
    <mergeCell ref="P9:P10"/>
    <mergeCell ref="Q9:Q10"/>
    <mergeCell ref="F9:F10"/>
    <mergeCell ref="A9:A10"/>
    <mergeCell ref="B9:B10"/>
    <mergeCell ref="C9:C10"/>
    <mergeCell ref="D9:D10"/>
    <mergeCell ref="E9:E10"/>
  </mergeCells>
  <hyperlinks>
    <hyperlink ref="E18" r:id="rId1" xr:uid="{31329C3E-EC1F-42B9-83F3-0C34B81A9B1A}"/>
    <hyperlink ref="E89" r:id="rId2" xr:uid="{7BFE6995-447A-4E96-856F-E67837DFC00A}"/>
    <hyperlink ref="E57" r:id="rId3" xr:uid="{6B491543-0EEC-4EF1-A3F9-373FD8731EA3}"/>
    <hyperlink ref="E72" r:id="rId4" xr:uid="{58A16B90-1483-40F0-BBC2-872573B5242E}"/>
    <hyperlink ref="E79" r:id="rId5" xr:uid="{8B38217E-D26D-4DEA-85E2-3A436D7B5AE7}"/>
    <hyperlink ref="E16" r:id="rId6" xr:uid="{31AD314E-6119-4B26-BD25-44387371620D}"/>
    <hyperlink ref="E68" r:id="rId7" xr:uid="{7A5DE126-6008-4D10-B7BA-BED972CEACBE}"/>
    <hyperlink ref="E58" r:id="rId8" xr:uid="{FFB06362-8963-4874-ABB1-EBCDD914FA10}"/>
    <hyperlink ref="E41" r:id="rId9" xr:uid="{92C4905F-5BFB-4C1B-B8FD-F243749F0786}"/>
    <hyperlink ref="E54" r:id="rId10" xr:uid="{DCFBFD0C-1A6F-47CC-84B5-B0D0C83F08B2}"/>
    <hyperlink ref="E22" r:id="rId11" xr:uid="{89ED47E4-8196-4AB9-9245-D1A9AA3AD95A}"/>
    <hyperlink ref="E40" r:id="rId12" xr:uid="{605894BB-6EB9-46E0-93CE-69A22FE7BC7E}"/>
    <hyperlink ref="E42" r:id="rId13" xr:uid="{9BB31F64-B4B4-4F67-A8DA-ED2D117DCB75}"/>
    <hyperlink ref="E49" r:id="rId14" xr:uid="{655336E4-834C-434A-840C-445BF8F65BA9}"/>
    <hyperlink ref="E83" r:id="rId15" xr:uid="{71738FA7-F9F3-4357-AAAB-21E1F6C71475}"/>
    <hyperlink ref="E88" r:id="rId16" xr:uid="{B7DD5D15-3102-4DB0-8A53-63B1CA2CC6F9}"/>
    <hyperlink ref="E29" r:id="rId17" xr:uid="{3FAD8187-3674-47C8-A2A0-49D0E2F57E79}"/>
    <hyperlink ref="E90" r:id="rId18" xr:uid="{59D82896-6DEA-422B-BCD4-FD432B5D6E18}"/>
    <hyperlink ref="E53" r:id="rId19" xr:uid="{042D8241-F881-4114-A04A-2520030C9250}"/>
    <hyperlink ref="E76" r:id="rId20" xr:uid="{8CFA33C8-0C1A-47EC-915A-1C9877C4945B}"/>
    <hyperlink ref="E37" r:id="rId21" xr:uid="{A2B246F3-61E2-468B-BB25-987C62A63242}"/>
    <hyperlink ref="E31" r:id="rId22" xr:uid="{B8198CF2-456F-4F4E-8BD6-0D96DD8AB148}"/>
    <hyperlink ref="E43" r:id="rId23" xr:uid="{76955500-8D7C-42F2-8F06-7D4210C9AFDA}"/>
    <hyperlink ref="E77" r:id="rId24" xr:uid="{A6002832-29AE-47B0-AD45-5B0E76364054}"/>
    <hyperlink ref="E69" r:id="rId25" xr:uid="{E3941779-BAF1-4D1E-9E1C-2953B14D1AE1}"/>
    <hyperlink ref="E15" r:id="rId26" xr:uid="{EB9019D2-6270-4345-98E4-C517EF6D85FA}"/>
    <hyperlink ref="E62" r:id="rId27" xr:uid="{6B9E6C2C-B9F1-483B-8584-391214A824B7}"/>
    <hyperlink ref="E55" r:id="rId28" xr:uid="{F6D9B604-A72F-4826-B7F4-405182CFE55B}"/>
    <hyperlink ref="E84" r:id="rId29" xr:uid="{EDE817E1-4019-4D3B-8588-C6FE416D1D84}"/>
    <hyperlink ref="E46" r:id="rId30" xr:uid="{7B2F55E8-97EE-45AF-9F80-1FE5F6261032}"/>
    <hyperlink ref="E44" r:id="rId31" xr:uid="{2C8D84ED-3A04-44A2-AE37-9BC7C75B4960}"/>
    <hyperlink ref="E60" r:id="rId32" xr:uid="{3D15846E-2D33-462A-B35D-441FE101106E}"/>
    <hyperlink ref="E63" r:id="rId33" xr:uid="{573DBB26-2ADD-4444-B8D6-243C97A86DBE}"/>
    <hyperlink ref="E91" r:id="rId34" xr:uid="{C8D43B58-A31E-4729-A5D4-7A0A1E1D0EF3}"/>
    <hyperlink ref="E26" r:id="rId35" xr:uid="{51D7AF42-B8CC-41E4-B9D5-51756ED68B20}"/>
    <hyperlink ref="E78" r:id="rId36" xr:uid="{D2BFCD77-66D9-45F8-85AF-44B8F9676814}"/>
    <hyperlink ref="E21" r:id="rId37" xr:uid="{FA4C4642-CAFF-4D86-91CD-AB6AA0429B34}"/>
    <hyperlink ref="E23" r:id="rId38" xr:uid="{AB846A28-E8ED-4B42-ABB0-D4449A106E81}"/>
    <hyperlink ref="E50" r:id="rId39" xr:uid="{DE3C2254-B4D0-4E25-BFFC-7FCBBB7BEB46}"/>
    <hyperlink ref="E67" r:id="rId40" xr:uid="{DF0F9A4D-94FA-464C-83CA-7E953325B784}"/>
    <hyperlink ref="E80" r:id="rId41" xr:uid="{0ADE6B14-0F57-4A81-A1E1-8CEB34D3B822}"/>
    <hyperlink ref="E25" r:id="rId42" xr:uid="{3A4F071F-8711-4992-AD00-CFB18B880AEA}"/>
    <hyperlink ref="E19" r:id="rId43" xr:uid="{D3891C48-CC36-4311-8738-CC535DEFFDAF}"/>
    <hyperlink ref="E34" r:id="rId44" xr:uid="{070544BC-9FF5-43CE-AC44-D13C504C23D6}"/>
    <hyperlink ref="E38" r:id="rId45" xr:uid="{EE6AF529-9BC1-49EE-A3E3-C92371760F27}"/>
    <hyperlink ref="E45" r:id="rId46" xr:uid="{1BCF55F1-DE77-40BC-93BD-65322C22F150}"/>
    <hyperlink ref="E56" r:id="rId47" xr:uid="{8741064A-BACA-4D51-8864-6A580AEE81FC}"/>
    <hyperlink ref="E27" r:id="rId48" xr:uid="{19A2ECBB-7889-409C-B0B3-8EAFDD83B224}"/>
    <hyperlink ref="E74" r:id="rId49" xr:uid="{DD30FFE3-AD58-42FE-A025-F8C74835FF92}"/>
    <hyperlink ref="E32" r:id="rId50" xr:uid="{2EA8D4F0-B079-44AF-AF8A-51979EFB00A1}"/>
    <hyperlink ref="E59" r:id="rId51" xr:uid="{E2B96AD6-9A51-4E99-B92B-1D3587137D45}"/>
    <hyperlink ref="E24" r:id="rId52" xr:uid="{44E7F00D-7B50-44B0-9F25-30A50FD337D4}"/>
    <hyperlink ref="E85" r:id="rId53" xr:uid="{1078B0A2-AAAC-44B4-A092-0DA13DC94E66}"/>
    <hyperlink ref="E61" r:id="rId54" xr:uid="{EFADE400-95A0-4F21-9B5A-07EE9CE57208}"/>
    <hyperlink ref="E66" r:id="rId55" display="kinopoisk" xr:uid="{564E1CF4-643B-4C55-AB9A-7D594909CF3A}"/>
    <hyperlink ref="E70" r:id="rId56" xr:uid="{14A9781B-028A-44A5-B1E3-3352E7A99000}"/>
    <hyperlink ref="E20" r:id="rId57" xr:uid="{016E9611-0DCF-4B82-9597-B3F897A23257}"/>
    <hyperlink ref="E35" r:id="rId58" xr:uid="{B0BCF277-2B88-42A0-92B7-A52463D8EE05}"/>
    <hyperlink ref="E51" r:id="rId59" xr:uid="{F4026393-7905-4879-B59B-57C89C65E43F}"/>
    <hyperlink ref="E33" r:id="rId60" xr:uid="{D66C21EC-14DC-4628-BBC7-567D527434E2}"/>
    <hyperlink ref="E81" r:id="rId61" xr:uid="{CA6B6993-4D3B-4807-92B1-FB38AE4C0B5B}"/>
    <hyperlink ref="E73" r:id="rId62" xr:uid="{893F876F-8B9D-40EA-B7E6-E3DD8BB12B25}"/>
    <hyperlink ref="E52" r:id="rId63" xr:uid="{E4A7227E-CBF6-401B-9A9B-4B09BCB9E12D}"/>
    <hyperlink ref="E86" r:id="rId64" xr:uid="{7C35F76D-0222-4CC3-9A5D-DAE8F9393D7E}"/>
    <hyperlink ref="E75" r:id="rId65" xr:uid="{58E2224C-ED6C-4316-9C3E-C8EDD3D909EF}"/>
    <hyperlink ref="E47" r:id="rId66" xr:uid="{1006A8D4-7B37-47BD-8149-E2567FB53ECC}"/>
    <hyperlink ref="E36" r:id="rId67" xr:uid="{BE6C6395-9AE0-4130-B35A-CF38F56C79E2}"/>
    <hyperlink ref="E64" r:id="rId68" xr:uid="{725402A4-7998-4E5A-A0C1-CBC99DC49148}"/>
    <hyperlink ref="E39" r:id="rId69" display="https://www.kinopoisk.ru/film/7122/" xr:uid="{AFD0A1D4-5E03-4C45-BA7F-51F2AB0B53CD}"/>
    <hyperlink ref="E28" r:id="rId70" xr:uid="{C588AD2A-8473-40A2-AABD-E195E695EF27}"/>
    <hyperlink ref="E87" r:id="rId71" display="https://www.kinopoisk.ru/film/1309570/" xr:uid="{5CB9CE56-B531-417B-9F33-FFA02DB0A149}"/>
    <hyperlink ref="E71" r:id="rId72" xr:uid="{76CF2286-3FA7-42CC-8D94-F4E1C63C018B}"/>
    <hyperlink ref="E17" r:id="rId73" xr:uid="{BE47A2A2-ED75-4B7E-B5B4-7ACD918D01D9}"/>
    <hyperlink ref="E82" r:id="rId74" xr:uid="{5CB37734-FB73-44AD-A0A5-524D1F78A8D7}"/>
    <hyperlink ref="E65" r:id="rId75" xr:uid="{994DD051-FFBD-4483-81C8-884D7AA937F6}"/>
    <hyperlink ref="E30" r:id="rId76" xr:uid="{A8E6955A-271E-4DDD-86C1-C6C57A31A31A}"/>
    <hyperlink ref="E48" r:id="rId77" xr:uid="{319D3518-C0DB-4A7A-B118-33F482F1E057}"/>
    <hyperlink ref="E153" r:id="rId78" xr:uid="{CB7EFB85-20A5-401A-BE0C-3A7D335BFD9B}"/>
    <hyperlink ref="E115" r:id="rId79" xr:uid="{32AF42CE-E96E-4663-8BD0-CF299D3EE301}"/>
    <hyperlink ref="E124" r:id="rId80" xr:uid="{E65D95AA-A327-4CAC-AB98-50AB5F30787F}"/>
    <hyperlink ref="E130" r:id="rId81" xr:uid="{7BD07C48-0C5F-4767-9F3E-C3BE8998ABA3}"/>
    <hyperlink ref="E96" r:id="rId82" xr:uid="{DE0494D2-769A-4E79-A014-F9A29198651D}"/>
    <hyperlink ref="E135" r:id="rId83" xr:uid="{778C6E03-DEDC-4634-B711-56F108FF40FF}"/>
    <hyperlink ref="E107" r:id="rId84" xr:uid="{4BE9852E-CB18-4B63-91E9-AED8F814AA42}"/>
    <hyperlink ref="E123" r:id="rId85" xr:uid="{C1078033-7463-48AC-B646-A17E50875FEB}"/>
    <hyperlink ref="E147" r:id="rId86" xr:uid="{8BB127C9-51F3-4EEC-93F1-62724C410F5D}"/>
    <hyperlink ref="E137" r:id="rId87" xr:uid="{FDE738E9-B9A2-45C7-99C9-62FCDB8EBA4C}"/>
    <hyperlink ref="E136" r:id="rId88" xr:uid="{86A6C689-7832-428C-8BA4-8804A69FD18B}"/>
    <hyperlink ref="E141" r:id="rId89" xr:uid="{A6E0E1B6-F266-4F31-95CD-E61DBAF5CF2B}"/>
    <hyperlink ref="E106" r:id="rId90" xr:uid="{40EBA7ED-840C-419C-9734-9BE6409E6957}"/>
    <hyperlink ref="E111" r:id="rId91" xr:uid="{337178F7-B7AE-4FAB-8D9A-68CC6F9BADA3}"/>
    <hyperlink ref="E97" r:id="rId92" xr:uid="{2512BDFF-04C9-47CF-9083-CB1C9451E73C}"/>
    <hyperlink ref="E132" r:id="rId93" xr:uid="{744AD1AD-D443-41DB-9115-B90E5193D3AA}"/>
    <hyperlink ref="E138" r:id="rId94" xr:uid="{2BC619DB-936C-4205-A193-E6FCB3DA29E1}"/>
    <hyperlink ref="E154" r:id="rId95" xr:uid="{23598C2F-ACBC-43C6-9CA1-2514866C5A05}"/>
    <hyperlink ref="E131" r:id="rId96" xr:uid="{5A4121AC-84B1-4A8A-9CFB-A60B34D0690F}"/>
    <hyperlink ref="E133" r:id="rId97" xr:uid="{F6D99600-C896-482C-97B7-41B61909E9EC}"/>
    <hyperlink ref="E94" r:id="rId98" xr:uid="{FDECF056-BEF0-417A-A1E1-002EE35A81B0}"/>
    <hyperlink ref="E156" r:id="rId99" xr:uid="{4C3946C7-B508-4584-9239-0F0954435010}"/>
    <hyperlink ref="E125" r:id="rId100" xr:uid="{3C239465-DF58-4A91-9A6B-7E1AA693BDDC}"/>
    <hyperlink ref="E140" r:id="rId101" xr:uid="{72A2198F-425F-4E25-85AA-C3413F1D6F36}"/>
    <hyperlink ref="E144" r:id="rId102" xr:uid="{C4C5CF44-4DD0-44FA-A740-DF1434957C85}"/>
    <hyperlink ref="E98" r:id="rId103" xr:uid="{85CCEA96-A0FB-473A-8274-F385C2991C74}"/>
    <hyperlink ref="E155" r:id="rId104" xr:uid="{7A56E294-F3A3-40E7-B58A-AD440C2F6A1D}"/>
    <hyperlink ref="E129" r:id="rId105" xr:uid="{7CEC5E00-DB70-419C-BF0E-046807B3B271}"/>
    <hyperlink ref="E145" r:id="rId106" xr:uid="{6B93F364-868D-472E-85D3-DBF6F64E1841}"/>
    <hyperlink ref="E142" r:id="rId107" xr:uid="{8517FC3D-B43A-4E84-AACE-1C2269EB98FA}"/>
    <hyperlink ref="E163" r:id="rId108" xr:uid="{FBF3871A-6D8B-4AA3-8754-D09349C26717}"/>
    <hyperlink ref="E159" r:id="rId109" xr:uid="{E244AD55-C0AC-4067-A9DD-D42DD4214A63}"/>
    <hyperlink ref="E134" r:id="rId110" xr:uid="{D5FC846D-6065-48D3-955D-65297A993BBA}"/>
    <hyperlink ref="E157" r:id="rId111" xr:uid="{27C6A1DC-F73A-4511-A51B-9B676758506B}"/>
    <hyperlink ref="E105" r:id="rId112" xr:uid="{883E9130-85C3-4C88-A175-EFA76461891E}"/>
    <hyperlink ref="E100" r:id="rId113" xr:uid="{D0C69391-3D0D-40E2-9500-9C585FEDA295}"/>
    <hyperlink ref="E172" r:id="rId114" xr:uid="{8AEA29F4-415B-41E5-80D2-C59FF0DB6A0D}"/>
    <hyperlink ref="E148" r:id="rId115" xr:uid="{1C1F829D-0E3E-4BD6-92CE-24EE098FB436}"/>
    <hyperlink ref="E173" r:id="rId116" xr:uid="{3CB0EF71-D240-4865-8A86-C8EC9C42565B}"/>
    <hyperlink ref="E158" r:id="rId117" xr:uid="{DB238D31-AD04-48C0-8D65-1DF666896B88}"/>
    <hyperlink ref="E143" r:id="rId118" xr:uid="{1C803204-81F5-458A-B896-DB00B51B7CE7}"/>
    <hyperlink ref="E167" r:id="rId119" xr:uid="{E5D977F9-65CF-444B-B9BD-3F121B813E3E}"/>
    <hyperlink ref="E110" r:id="rId120" xr:uid="{1A5CFACC-D565-46C1-BF0E-A60DECB74DE4}"/>
    <hyperlink ref="E174" r:id="rId121" xr:uid="{1BBE2951-3E4C-40B1-9842-AFA4715C8FA4}"/>
    <hyperlink ref="E119" r:id="rId122" xr:uid="{C245CC02-CF48-42F0-9948-BC4AB754C18E}"/>
    <hyperlink ref="E128" r:id="rId123" xr:uid="{087B0244-B4CC-48AC-8800-8ADF541B7C21}"/>
    <hyperlink ref="E104" r:id="rId124" xr:uid="{49BC7904-DAF5-4A37-89CC-78C9C483B3A0}"/>
    <hyperlink ref="E127" r:id="rId125" xr:uid="{7F52947B-122E-4248-98CC-E27DD6643684}"/>
    <hyperlink ref="E168" r:id="rId126" xr:uid="{908E7B91-F60F-4B60-8DC9-3828F3782C12}"/>
    <hyperlink ref="E95" r:id="rId127" xr:uid="{1FB9F243-E819-42DE-A6E2-35294DCE826D}"/>
    <hyperlink ref="E164" r:id="rId128" xr:uid="{6C194DCB-B2B6-4802-952F-4BF4609415A2}"/>
    <hyperlink ref="E166" r:id="rId129" xr:uid="{E55FCE50-E003-44B8-B3DF-BD271B6CECD3}"/>
    <hyperlink ref="E171" r:id="rId130" xr:uid="{E0BD7D57-8F8E-41A5-BDED-7C7BBD953F70}"/>
    <hyperlink ref="E116" r:id="rId131" xr:uid="{32917E97-05C4-4462-A50E-97A7C8E66FEE}"/>
    <hyperlink ref="E112" r:id="rId132" xr:uid="{D6395C5E-976B-474C-BFEB-0B33D5AD4662}"/>
    <hyperlink ref="E126" r:id="rId133" xr:uid="{79B1FC6A-5AA0-4C90-B0C6-25906C13484F}"/>
    <hyperlink ref="E152" r:id="rId134" xr:uid="{34869F3F-89E6-496B-818F-43F956DBAE16}"/>
    <hyperlink ref="E101" r:id="rId135" xr:uid="{953DBD3B-69C0-4D63-A75A-3E844F1BAEE3}"/>
    <hyperlink ref="E149" r:id="rId136" xr:uid="{F35F741E-4D67-44E8-A8F4-A62E3D2B77A7}"/>
    <hyperlink ref="E175" r:id="rId137" xr:uid="{2743E543-17DC-4029-A958-C202687E8CF0}"/>
    <hyperlink ref="E165" r:id="rId138" xr:uid="{0EDF9E4C-062A-4210-A9C8-A3C247DBFD22}"/>
    <hyperlink ref="E108" r:id="rId139" xr:uid="{BC30956C-1510-4564-8CEE-FBC71DE27093}"/>
    <hyperlink ref="E146" r:id="rId140" xr:uid="{B4CED15F-3D1A-43EF-B1A6-6360E6E3F70D}"/>
    <hyperlink ref="E169" r:id="rId141" xr:uid="{73978085-05B0-4C1B-9826-29405BD90252}"/>
    <hyperlink ref="E162" r:id="rId142" xr:uid="{5B6AB099-0546-4005-A28C-D3158BA360FA}"/>
    <hyperlink ref="E161" r:id="rId143" xr:uid="{8868A328-E210-4F9C-A629-640AF854D6B3}"/>
    <hyperlink ref="E160" r:id="rId144" xr:uid="{CB91C2E4-08C3-4F27-87EE-C29647A11C23}"/>
    <hyperlink ref="E120" r:id="rId145" xr:uid="{62C279DF-2A23-45DA-B5E8-5333BB1764E8}"/>
    <hyperlink ref="E118" r:id="rId146" xr:uid="{2BCC129B-E637-4B40-8826-104658D02425}"/>
    <hyperlink ref="E99" r:id="rId147" xr:uid="{5B809A80-C8B7-4082-B6DE-866D3A0F703B}"/>
    <hyperlink ref="E177" r:id="rId148" xr:uid="{4DF2D2BB-EE18-4AFE-BBBF-1EC82363DDBA}"/>
    <hyperlink ref="E113" r:id="rId149" xr:uid="{22F8167B-168C-40DC-A03D-DF5063BB8F38}"/>
    <hyperlink ref="E122" r:id="rId150" xr:uid="{5290FC93-06E8-4E58-85C4-2F1AB522F26E}"/>
    <hyperlink ref="E102" r:id="rId151" xr:uid="{B1D44753-96B4-46F1-8F01-1D644D448220}"/>
    <hyperlink ref="E139" r:id="rId152" xr:uid="{460C6CFC-F007-4F47-8E20-3F037152CE5A}"/>
    <hyperlink ref="E176" r:id="rId153" xr:uid="{FCF36152-1107-48B0-8FC2-755F3B69C498}"/>
    <hyperlink ref="E109" r:id="rId154" display="https://www.kinopoisk.ru/film/1112539/" xr:uid="{40E19426-EF47-4F07-8904-A6010EA98ECB}"/>
    <hyperlink ref="E103" r:id="rId155" xr:uid="{CBA83F99-6CA5-4161-A5BF-459C00EDA28C}"/>
    <hyperlink ref="E121" r:id="rId156" xr:uid="{510F22B2-AB4E-4C4B-B4E4-AC2992150A7D}"/>
    <hyperlink ref="E170" r:id="rId157" xr:uid="{30518F5B-175D-4B6F-861E-2FEA279E3FBF}"/>
    <hyperlink ref="E114" r:id="rId158" xr:uid="{68A2B83D-FEB3-4830-B989-633FC3EAA69A}"/>
    <hyperlink ref="E151" r:id="rId159" xr:uid="{B04D4639-5957-4800-BE7C-5CC1D36ADC81}"/>
    <hyperlink ref="E150" r:id="rId160" xr:uid="{D5AFE5B9-B288-453B-8795-B45595734200}"/>
    <hyperlink ref="E117" r:id="rId161" xr:uid="{A3FABAC3-8803-4797-9D34-46DD9F8A1B40}"/>
    <hyperlink ref="E183" r:id="rId162" xr:uid="{EA07A53E-FD6B-446A-B978-501F2FC4B3C6}"/>
    <hyperlink ref="E181" r:id="rId163" xr:uid="{3A2B0D24-06A5-45F0-ADC3-7C379F40088D}"/>
    <hyperlink ref="E180" r:id="rId164" display="https://www.kinopoisk.ru/film/9028/" xr:uid="{81132D27-DB13-43DB-B754-84E6E4D879BB}"/>
    <hyperlink ref="E182" r:id="rId165" display="https://www.kinopoisk.ru/film/2127/" xr:uid="{3560B41D-E136-416F-B798-9B2DEB2085EA}"/>
    <hyperlink ref="E186" r:id="rId166" xr:uid="{BFB50AFF-56EB-4A67-937E-9B93BC8CB62C}"/>
    <hyperlink ref="E195" r:id="rId167" xr:uid="{DE77B829-DB82-4090-95C3-41DEBBE60B0B}"/>
    <hyperlink ref="E192" r:id="rId168" xr:uid="{D06204B6-F073-447C-A361-B3BA325FA225}"/>
    <hyperlink ref="E188" r:id="rId169" xr:uid="{40DAB140-ED23-4A78-AB43-34995DA3F871}"/>
    <hyperlink ref="E189" r:id="rId170" xr:uid="{6C93B5B3-37B6-4D5A-9BF3-AFF8F26C28A4}"/>
    <hyperlink ref="E190" r:id="rId171" xr:uid="{CC894C89-280E-46BA-8798-8A34E5F9D6FF}"/>
    <hyperlink ref="E194" r:id="rId172" xr:uid="{DC177115-3D02-46F8-B20E-9758BDEDC1A7}"/>
    <hyperlink ref="E193" r:id="rId173" xr:uid="{7B2AD3F7-B7F9-428E-865B-4629DD67489A}"/>
    <hyperlink ref="E187" r:id="rId174" xr:uid="{3CFB756B-6A0F-422E-9793-1D6076DA5317}"/>
    <hyperlink ref="E191" r:id="rId175" xr:uid="{59DECE5D-584E-4D20-AD5B-512CBD835BD2}"/>
    <hyperlink ref="E205" r:id="rId176" xr:uid="{83EF1EB7-9612-48B1-B4AA-9DB9FC7508E7}"/>
    <hyperlink ref="E234" r:id="rId177" xr:uid="{28D4E021-FEE2-42EB-8610-D8449217EC49}"/>
    <hyperlink ref="E210" r:id="rId178" xr:uid="{29BDA3C6-5F54-4D28-901A-7D6749E0A8FC}"/>
    <hyperlink ref="E235" r:id="rId179" xr:uid="{449CD774-EAD6-4FCB-90FF-FAEBBA529CCF}"/>
    <hyperlink ref="E233" r:id="rId180" xr:uid="{F08949B8-2F29-4B3D-9812-3DE7C662BA53}"/>
    <hyperlink ref="E217" r:id="rId181" xr:uid="{4DBB3B10-9A77-4064-ADCB-F196D194FA0A}"/>
    <hyperlink ref="E220" r:id="rId182" xr:uid="{C44444EE-E031-4D01-AF41-148B82B5ABBC}"/>
    <hyperlink ref="E201" r:id="rId183" xr:uid="{8F12A204-5F79-4575-A5F9-8A1E2DDD601B}"/>
    <hyperlink ref="E230" r:id="rId184" xr:uid="{F0220285-0F5B-4C1D-9668-71AD5C48BB8F}"/>
    <hyperlink ref="E231" r:id="rId185" xr:uid="{04F08469-23F1-4152-9CC0-F550F658284A}"/>
    <hyperlink ref="E206" r:id="rId186" xr:uid="{1338EF91-7B7C-4331-ACCB-49B88785F5F5}"/>
    <hyperlink ref="E208" r:id="rId187" xr:uid="{E6EB08D9-01C5-4062-A82E-0F5EB9A08A36}"/>
    <hyperlink ref="E222" r:id="rId188" xr:uid="{20794954-18DD-41DA-A41C-13C759F046E9}"/>
    <hyperlink ref="E198" r:id="rId189" xr:uid="{922DDF34-4021-4620-A670-E87C402EF778}"/>
    <hyperlink ref="E223" r:id="rId190" xr:uid="{24DD4B77-94E0-4854-8C7A-6B157D05A473}"/>
    <hyperlink ref="E212" r:id="rId191" xr:uid="{660AE027-557A-4903-B468-2DABFC9DDACA}"/>
    <hyperlink ref="E216" r:id="rId192" xr:uid="{4EADD4BD-440F-4287-8EAF-39E867AC95D2}"/>
    <hyperlink ref="E218" r:id="rId193" xr:uid="{4F985C18-7719-43AC-AD82-0A8CF5B4D372}"/>
    <hyperlink ref="E225" r:id="rId194" xr:uid="{F13B45B7-6EDF-4C34-A757-4BD6DC0F13C8}"/>
    <hyperlink ref="E228" r:id="rId195" xr:uid="{E63D2D69-EA1B-4F8D-8387-A6539C4DA737}"/>
    <hyperlink ref="E227" r:id="rId196" xr:uid="{874675C3-524A-446D-B00C-58461CF4B646}"/>
    <hyperlink ref="E207" r:id="rId197" xr:uid="{0DA26F8A-31B4-4A73-903D-75ED0A6750B1}"/>
    <hyperlink ref="E203" r:id="rId198" xr:uid="{D708B973-F975-4320-AD92-08E67A720ADC}"/>
    <hyperlink ref="E237" r:id="rId199" xr:uid="{DEC1C6A5-CD82-4796-82D6-510DAC162523}"/>
    <hyperlink ref="E229" r:id="rId200" xr:uid="{19BE977C-3925-4493-8FE5-063B8FAF4141}"/>
    <hyperlink ref="E215" r:id="rId201" xr:uid="{5DA18C23-0A11-40D1-A73F-2F5BCE0B4FEE}"/>
    <hyperlink ref="E213" r:id="rId202" xr:uid="{71C11294-45D8-4E05-B52B-316B2DF4D6C9}"/>
    <hyperlink ref="E211" r:id="rId203" xr:uid="{BB0C6D9E-CC16-4255-82A5-5A5D84DC333E}"/>
    <hyperlink ref="E224" r:id="rId204" xr:uid="{BFBF5146-3667-4F86-8AFC-9D21FE76044F}"/>
    <hyperlink ref="E221" r:id="rId205" xr:uid="{B5A8E848-F237-427F-BC9E-6C01C1C87320}"/>
    <hyperlink ref="E204" r:id="rId206" xr:uid="{1A0854AF-B3F1-42A0-BD83-E9FA9D257C8F}"/>
    <hyperlink ref="E226" r:id="rId207" xr:uid="{1BE1B92B-0B2F-48A4-A050-1668515B2BD8}"/>
    <hyperlink ref="E232" r:id="rId208" xr:uid="{FF186B74-01F8-40B1-A9DB-BB8B6A94EEF7}"/>
    <hyperlink ref="E199" r:id="rId209" xr:uid="{C8947E3D-8134-4060-B4DD-8DF8C83BCE0E}"/>
    <hyperlink ref="E209" r:id="rId210" xr:uid="{3F823312-0E6D-4B2C-A36F-464DCBA07764}"/>
    <hyperlink ref="E202" r:id="rId211" xr:uid="{C6FEF338-C5E8-426D-A078-19EC4ED98267}"/>
    <hyperlink ref="E200" r:id="rId212" xr:uid="{4A1859EE-86CD-4BF0-BB2A-950E1AC67D30}"/>
    <hyperlink ref="E219" r:id="rId213" xr:uid="{5AAF241C-CFA3-498B-8E7D-1646EEA71653}"/>
    <hyperlink ref="E214" r:id="rId214" xr:uid="{0925AE76-481F-4F12-9E1E-AACED0BA2E59}"/>
    <hyperlink ref="E236" r:id="rId215" xr:uid="{1AFF8833-0386-45B9-A96E-ACB2425A7796}"/>
    <hyperlink ref="E273" r:id="rId216" xr:uid="{4967EFE2-5069-4CBC-BF3A-771A6B0B102A}"/>
    <hyperlink ref="E253" r:id="rId217" xr:uid="{D4993A8D-F20F-4519-93D6-B69C6B8B6104}"/>
    <hyperlink ref="E258" r:id="rId218" xr:uid="{8BE982F4-232C-4B7C-B788-B44756F8D8AC}"/>
    <hyperlink ref="E298" r:id="rId219" xr:uid="{A8D7C258-B8CE-443C-B7E7-70C9987B1463}"/>
    <hyperlink ref="E249" r:id="rId220" xr:uid="{1AE8DF22-E1E2-4C66-B9A4-6AF967905C63}"/>
    <hyperlink ref="E246" r:id="rId221" xr:uid="{A3ADA7AB-6A4F-4DB6-9AF9-E72779503AAB}"/>
    <hyperlink ref="E304" r:id="rId222" xr:uid="{62823392-FE18-4206-A3AD-BD558C3A1EC0}"/>
    <hyperlink ref="E274" r:id="rId223" xr:uid="{571C5292-8FFB-46F0-A167-CE510BE13DFD}"/>
    <hyperlink ref="E254" r:id="rId224" xr:uid="{907430D2-5E3A-40EC-AD75-0E47A255A4F1}"/>
    <hyperlink ref="E283" r:id="rId225" xr:uid="{88F4EC8E-514A-43DF-B74E-D8BE72395C79}"/>
    <hyperlink ref="E256" r:id="rId226" xr:uid="{A7FCA732-D4F7-45D9-8F12-E86EEB08C0BF}"/>
    <hyperlink ref="E284" r:id="rId227" xr:uid="{CEEA75E3-6E7D-4420-8B18-B3F1DB94B1DB}"/>
    <hyperlink ref="E261" r:id="rId228" xr:uid="{0E35596A-6B85-4E5C-8210-269D69EDC2A4}"/>
    <hyperlink ref="E291" r:id="rId229" xr:uid="{9FD70CE4-6895-4204-B1D0-EF4AE56A81F6}"/>
    <hyperlink ref="E269" r:id="rId230" xr:uid="{C8B5ABE7-0805-468E-8BBA-49118FE585DA}"/>
    <hyperlink ref="E263" r:id="rId231" xr:uid="{424CB5B1-F50C-46F0-AE0C-51DC9948CEAD}"/>
    <hyperlink ref="E240" r:id="rId232" xr:uid="{16730470-A65F-4147-8AB2-023B642859A9}"/>
    <hyperlink ref="E252" r:id="rId233" xr:uid="{94F8DBD4-276C-45F2-9DF0-391720FA8ED3}"/>
    <hyperlink ref="E288" r:id="rId234" xr:uid="{4DD771FE-7A42-4109-A89D-13C027B10D9C}"/>
    <hyperlink ref="E272" r:id="rId235" xr:uid="{582434C9-4A77-46FA-80AD-AEB8B7BF853D}"/>
    <hyperlink ref="E278" r:id="rId236" xr:uid="{536A6C49-73B1-4ECC-A56E-2B9C5BBEB34C}"/>
    <hyperlink ref="E277" r:id="rId237" xr:uid="{CE7C532F-018F-477C-BA92-A083C7339C58}"/>
    <hyperlink ref="E268" r:id="rId238" xr:uid="{0606D21E-6014-4337-9280-A40045A656B5}"/>
    <hyperlink ref="E292" r:id="rId239" xr:uid="{242B8A7A-7B38-4417-86AD-9F30C36CC2D4}"/>
    <hyperlink ref="E301" r:id="rId240" xr:uid="{029DB062-9B1E-475C-8080-4B74716EEF39}"/>
    <hyperlink ref="E286" r:id="rId241" xr:uid="{3714B36B-023B-4080-B798-B36AB2C08DCE}"/>
    <hyperlink ref="E299" r:id="rId242" xr:uid="{4F992562-0616-4766-8F38-F353315539FD}"/>
    <hyperlink ref="E245" r:id="rId243" display="http://www.kinopoisk.ru/level/1/film/102232/" xr:uid="{B1F2B6E8-2F07-4841-94EC-EC175DBA7E1C}"/>
    <hyperlink ref="E255" r:id="rId244" xr:uid="{6A2BC586-6297-4C1A-B1EE-FD5DCC7EC3F1}"/>
    <hyperlink ref="E242" r:id="rId245" xr:uid="{F6253A3F-55AB-4AF2-B8FB-4D6CCA3D8301}"/>
    <hyperlink ref="E262" r:id="rId246" xr:uid="{89F49EE6-FC8D-4A94-B51D-D2A3B0C76F1F}"/>
    <hyperlink ref="E302" r:id="rId247" xr:uid="{60229AF9-8BCA-468D-96F3-B2A13B7900D2}"/>
    <hyperlink ref="E270" r:id="rId248" xr:uid="{5D23E42D-EE66-4B60-A8E5-0475D387DBFA}"/>
    <hyperlink ref="E244" r:id="rId249" xr:uid="{2237D6C6-A307-4BCF-B81B-F1634A1C64E1}"/>
    <hyperlink ref="E287" r:id="rId250" xr:uid="{7D944FD4-E385-4209-9BC3-6CF73B3389CF}"/>
    <hyperlink ref="E289" r:id="rId251" xr:uid="{B32CF111-D2BA-4787-ABD6-35BA34DC3FD5}"/>
    <hyperlink ref="E294" r:id="rId252" xr:uid="{0BA447E6-36A2-4CF5-A00B-6C3FA55326BA}"/>
    <hyperlink ref="E282" r:id="rId253" xr:uid="{304640A5-8149-4DCA-8991-9700F3351255}"/>
    <hyperlink ref="E267" r:id="rId254" xr:uid="{667EC645-1005-4715-B6E7-7E93C58233A0}"/>
    <hyperlink ref="E306" r:id="rId255" xr:uid="{C991F638-2B1B-46DC-8DD4-13EE9B6BDAB1}"/>
    <hyperlink ref="E275" r:id="rId256" xr:uid="{10B8A60F-4068-4BD8-9FB3-C910E0B71623}"/>
    <hyperlink ref="E293" r:id="rId257" xr:uid="{656CD880-BF50-4E6F-B9D3-398D101ACB92}"/>
    <hyperlink ref="E279" r:id="rId258" xr:uid="{B4968C7C-72F3-45BD-9240-462AC0085655}"/>
    <hyperlink ref="E303" r:id="rId259" xr:uid="{195859C4-270C-4732-8DE1-C4058C8EF42B}"/>
    <hyperlink ref="E247" r:id="rId260" xr:uid="{FAED60E2-FF7F-4283-B508-4DB07A2B5128}"/>
    <hyperlink ref="E281" r:id="rId261" xr:uid="{633F4A3B-551C-4F31-B999-BDDEEE2E8258}"/>
    <hyperlink ref="E271" r:id="rId262" xr:uid="{A7475174-4801-4A4F-BB58-150D83BA1679}"/>
    <hyperlink ref="E248" r:id="rId263" xr:uid="{5BCAE18C-0F96-4A5E-AA93-97E713D42FA9}"/>
    <hyperlink ref="E257" r:id="rId264" xr:uid="{38BFA6FA-CEBD-4E5D-AC9A-CB3FCEC73D6A}"/>
    <hyperlink ref="E259" r:id="rId265" xr:uid="{B39C41C3-EE13-4A48-BB08-EC1B8A170CDE}"/>
    <hyperlink ref="E290" r:id="rId266" xr:uid="{20194D96-F7E1-480A-B1B4-7C9FDF858CE6}"/>
    <hyperlink ref="E264" r:id="rId267" xr:uid="{790E1C3D-BB7C-417B-BAC4-CC14C9D3089A}"/>
    <hyperlink ref="E250" r:id="rId268" xr:uid="{BDB382FC-6B0C-4721-8886-1EFDC02D06AE}"/>
    <hyperlink ref="E295" r:id="rId269" xr:uid="{EB597747-71BF-4831-8A11-366C13537DB7}"/>
    <hyperlink ref="E241" r:id="rId270" xr:uid="{354C06FC-D32C-491F-A5FC-2EEC04795130}"/>
    <hyperlink ref="E309" r:id="rId271" xr:uid="{8CD8D0FB-C7D1-4399-9FC2-EDDBC18E6E90}"/>
    <hyperlink ref="E276" r:id="rId272" xr:uid="{3FF7290C-72E1-42AE-BB5D-CE690089A085}"/>
    <hyperlink ref="E307" r:id="rId273" xr:uid="{D21C7F1B-B1E8-43E4-9648-EEA6BE4DE6B5}"/>
    <hyperlink ref="E285" r:id="rId274" xr:uid="{52D4785B-59D2-458D-AB52-ED5ACDC0E0A3}"/>
    <hyperlink ref="E280" r:id="rId275" xr:uid="{7C798A3C-6033-4AF7-9C8A-20530AF0E5B1}"/>
    <hyperlink ref="E260" r:id="rId276" xr:uid="{49A4B072-FEAA-4744-8960-28AA91C0F4CA}"/>
    <hyperlink ref="E297" r:id="rId277" xr:uid="{6F5DDCB5-1455-4AC9-98DA-64FE93EB45CA}"/>
    <hyperlink ref="E266" r:id="rId278" xr:uid="{236AA663-1BC9-4A98-B3B0-F5F5F5182F85}"/>
    <hyperlink ref="E300" r:id="rId279" xr:uid="{B68947E7-98B3-417B-8458-C87DE9F434A0}"/>
    <hyperlink ref="E308" r:id="rId280" xr:uid="{93CC7930-F262-4054-B077-7499603E5D11}"/>
    <hyperlink ref="E265" r:id="rId281" xr:uid="{C8528315-9DEE-44A6-B299-2B212B201D39}"/>
    <hyperlink ref="E296" r:id="rId282" xr:uid="{3D1A3B8E-B966-480A-8AD7-93340EE764A4}"/>
    <hyperlink ref="E251" r:id="rId283" xr:uid="{DA8AD20C-5EBB-414B-8CAA-06EE0AEAF53A}"/>
    <hyperlink ref="E243" r:id="rId284" xr:uid="{2EE4BD00-11B4-48E1-8A4F-D9322D8E4315}"/>
    <hyperlink ref="E305" r:id="rId285" xr:uid="{A1CEB25F-A932-4C6E-909A-9829A13C0BF9}"/>
    <hyperlink ref="E352" r:id="rId286" xr:uid="{1C5AAD6D-BA7B-468C-BA61-0CD583E45A34}"/>
    <hyperlink ref="E331" r:id="rId287" xr:uid="{61B14094-9097-46F5-9C02-3DA208E27ED4}"/>
    <hyperlink ref="E341" r:id="rId288" xr:uid="{1C19C3A5-325A-43F8-BB89-C5EB7C636C71}"/>
    <hyperlink ref="E359" r:id="rId289" xr:uid="{037A9428-30B8-4103-A7F2-53C12B047BED}"/>
    <hyperlink ref="E370" r:id="rId290" xr:uid="{9F27AD7B-7EF1-488E-93E7-771B45E7DCE8}"/>
    <hyperlink ref="E366" r:id="rId291" xr:uid="{FF4325F2-47B9-4B0A-B823-6B2F54B8E1E9}"/>
    <hyperlink ref="E350" r:id="rId292" xr:uid="{5A012596-AA7E-40C7-82C0-B24D65EB12CE}"/>
    <hyperlink ref="E334" r:id="rId293" xr:uid="{C221B089-15F4-41DF-BEFF-41279FBAD51E}"/>
    <hyperlink ref="E343" r:id="rId294" xr:uid="{38A84F3D-2F19-4B89-99D4-61CF7F2C0290}"/>
    <hyperlink ref="E336" r:id="rId295" xr:uid="{06007CC5-F012-4135-AA5F-94988C46DABB}"/>
    <hyperlink ref="E329" r:id="rId296" xr:uid="{529F5335-C28C-48BA-8AF7-FC8234F0ECBC}"/>
    <hyperlink ref="E327" r:id="rId297" xr:uid="{BE4FCD09-A468-407B-A9BE-034486A86046}"/>
    <hyperlink ref="E316" r:id="rId298" xr:uid="{A2029BAE-09CE-438B-B964-13966A823816}"/>
    <hyperlink ref="E328" r:id="rId299" xr:uid="{C8FDE13D-46DD-41E2-9DF3-DDB848F36B0D}"/>
    <hyperlink ref="E355" r:id="rId300" xr:uid="{289BED15-C033-46D4-A2C8-F0E0202920BD}"/>
    <hyperlink ref="E346" r:id="rId301" xr:uid="{D82CD477-03AB-4DF1-BA72-420E376FA9F2}"/>
    <hyperlink ref="E342" r:id="rId302" xr:uid="{51577723-6173-4646-BB0F-DF678A6A09F6}"/>
    <hyperlink ref="E376" r:id="rId303" xr:uid="{11F7A9E1-FB36-417F-975B-CF2BAEBFF1C9}"/>
    <hyperlink ref="E356" r:id="rId304" xr:uid="{57E0A37E-ED03-4E04-8AF8-907D598C2379}"/>
    <hyperlink ref="E319" r:id="rId305" xr:uid="{08CC1A81-6A1A-4A4F-91EF-02E2E4DE7311}"/>
    <hyperlink ref="E339" r:id="rId306" xr:uid="{1081553A-89B7-48C6-8B73-9C788FF726D0}"/>
    <hyperlink ref="E381" r:id="rId307" xr:uid="{5A05986F-9A9C-45BC-8BB1-D19B917BF004}"/>
    <hyperlink ref="E313" r:id="rId308" xr:uid="{562EE04A-0425-4806-8652-136BA712C40E}"/>
    <hyperlink ref="E323" r:id="rId309" xr:uid="{6F01717F-96A5-4FDE-96A4-6B3E2562552F}"/>
    <hyperlink ref="E360" r:id="rId310" xr:uid="{A7B6F3D4-3DE7-4B3B-9F5B-87DCAEAEA97B}"/>
    <hyperlink ref="E378" r:id="rId311" xr:uid="{9EF9D420-7948-42F8-A045-E4BB8249E976}"/>
    <hyperlink ref="E325" r:id="rId312" xr:uid="{B3A04FF7-390F-49B7-92B9-7FD30C43837B}"/>
    <hyperlink ref="E379" r:id="rId313" xr:uid="{2181075E-56B5-4DD9-991B-5BC78D815D18}"/>
    <hyperlink ref="E372" r:id="rId314" xr:uid="{74800C8E-8E65-4D3C-908D-F09645336CB1}"/>
    <hyperlink ref="E335" r:id="rId315" xr:uid="{F0EF7CBE-07D6-4C64-A13F-5ED0D9413F45}"/>
    <hyperlink ref="E338" r:id="rId316" xr:uid="{7F448BE5-7C76-4834-9AF1-5418136DDE84}"/>
    <hyperlink ref="E364" r:id="rId317" xr:uid="{FFA02E89-D6CD-418A-AFE3-0DE61C51E6C4}"/>
    <hyperlink ref="E368" r:id="rId318" xr:uid="{3BC4B274-826F-4954-AD54-B5620A965F0C}"/>
    <hyperlink ref="E371" r:id="rId319" xr:uid="{01DCB3FF-9C49-4573-A32B-518E9DC52D0E}"/>
    <hyperlink ref="E326" r:id="rId320" xr:uid="{A9921B5D-2F3E-4763-9DD6-00DC13003833}"/>
    <hyperlink ref="E330" r:id="rId321" xr:uid="{C64A7D91-CC33-4E57-AB95-485C0D65919C}"/>
    <hyperlink ref="E344" r:id="rId322" xr:uid="{8C753C13-FEB3-4AA0-86E4-27C4BA2B7C67}"/>
    <hyperlink ref="E353" r:id="rId323" xr:uid="{7D3F01FC-40C7-41C3-B363-8BCD1E2A9694}"/>
    <hyperlink ref="E332" r:id="rId324" xr:uid="{684A5F8E-BEB9-4A2A-8B04-AA7762EE6585}"/>
    <hyperlink ref="E318" r:id="rId325" xr:uid="{5DC555AA-C3CE-4F1B-B936-35465AC78051}"/>
    <hyperlink ref="E362" r:id="rId326" xr:uid="{B37715FC-3BBE-4453-A6EF-62A57A3549E6}"/>
    <hyperlink ref="E315" r:id="rId327" xr:uid="{86423E3D-91D8-4119-A6D1-1B8D8DB6DF9C}"/>
    <hyperlink ref="E358" r:id="rId328" xr:uid="{DA626788-1F19-4E54-A2FC-F4BB29224673}"/>
    <hyperlink ref="E317" r:id="rId329" xr:uid="{5FF7AF31-7877-40AE-925E-58FCB7BB04C5}"/>
    <hyperlink ref="E333" r:id="rId330" xr:uid="{74F8EDFE-4B93-49E8-9258-4B4DEC80D286}"/>
    <hyperlink ref="E374" r:id="rId331" xr:uid="{03C4F90E-3A0C-421B-BC6C-DB30E09BF598}"/>
    <hyperlink ref="E351" r:id="rId332" xr:uid="{F6F6D870-C2B0-4C2E-90A9-BA07EEA57774}"/>
    <hyperlink ref="E354" r:id="rId333" xr:uid="{492CE408-45DF-424D-AA8D-D47C06A2AC7B}"/>
    <hyperlink ref="E377" r:id="rId334" xr:uid="{536F61EF-A416-4CA7-99BD-81CD61ADB0C2}"/>
    <hyperlink ref="E380" r:id="rId335" xr:uid="{6950DDEF-89BB-4C13-A95E-45CE33322B95}"/>
    <hyperlink ref="E357" r:id="rId336" xr:uid="{682A0718-C037-480D-B80C-CF84FC439A44}"/>
    <hyperlink ref="E375" r:id="rId337" xr:uid="{463D6A3E-C1E2-4E95-BA39-DAD200367BAD}"/>
    <hyperlink ref="E324" r:id="rId338" xr:uid="{404C6691-2F97-46F6-B4E8-2D01D4E3A0BB}"/>
    <hyperlink ref="E337" r:id="rId339" xr:uid="{ACD50213-8333-4056-9118-E2EC37092793}"/>
    <hyperlink ref="E345" r:id="rId340" xr:uid="{ECE42FCC-6A7E-4ADF-9385-760CA245B5D5}"/>
    <hyperlink ref="E322" r:id="rId341" xr:uid="{A8124282-9984-40E9-B679-D58AA3EEBB56}"/>
    <hyperlink ref="E320" r:id="rId342" xr:uid="{CC5789DE-06C3-414A-9658-5150EFE3AC32}"/>
    <hyperlink ref="E373" r:id="rId343" xr:uid="{1DC2C16C-E02B-4B92-A41F-E1F97EC02C52}"/>
    <hyperlink ref="E321" r:id="rId344" xr:uid="{25ED1DAF-998D-4970-B344-40B78808F22F}"/>
    <hyperlink ref="E348" r:id="rId345" xr:uid="{AEB699AD-CCFD-4EFC-94FE-D9DC8349AF2B}"/>
    <hyperlink ref="E367" r:id="rId346" xr:uid="{C7A9250D-38A5-4E1E-85A0-258B7184CB3B}"/>
    <hyperlink ref="E314" r:id="rId347" xr:uid="{0F23F301-DF62-41DD-8573-5FD797AB4FF4}"/>
    <hyperlink ref="E361" r:id="rId348" xr:uid="{ED3B68FF-A684-46E4-A671-931B3B7B49CA}"/>
    <hyperlink ref="E349" r:id="rId349" xr:uid="{9B35ECB6-5D97-4F6E-8812-178E45D2CB06}"/>
    <hyperlink ref="E340" r:id="rId350" xr:uid="{FA759BC8-161C-4B9C-AB11-AE124AD74F7E}"/>
    <hyperlink ref="E369" r:id="rId351" xr:uid="{1816B740-624C-41CE-B3A4-A6709EDCBF17}"/>
    <hyperlink ref="E363" r:id="rId352" xr:uid="{07A25E45-D468-4DAB-93F5-3704D42DB711}"/>
    <hyperlink ref="E347" r:id="rId353" xr:uid="{D59172B8-52CE-4383-98E2-019F1A9ADA88}"/>
    <hyperlink ref="E365" r:id="rId354" xr:uid="{930D54A2-B42A-4B39-96E6-462F2396E428}"/>
    <hyperlink ref="E312" r:id="rId355" xr:uid="{C16FA03B-1743-4E12-BA1E-7F0A856798DD}"/>
    <hyperlink ref="E401" r:id="rId356" xr:uid="{FE8530C5-E7BF-4E01-92DF-179EF5512235}"/>
    <hyperlink ref="E419" r:id="rId357" xr:uid="{46127CD7-7C6D-4EF3-8DBD-9101A854EBF8}"/>
    <hyperlink ref="E413" r:id="rId358" xr:uid="{760352A3-C3DD-4425-AB14-A08E3D9632A4}"/>
    <hyperlink ref="E442" r:id="rId359" xr:uid="{D438F0AE-BF68-4543-BE5B-2EE0460F80F4}"/>
    <hyperlink ref="E407" r:id="rId360" xr:uid="{C0D434E4-E4B4-4368-97BA-B7ABDA98CA4B}"/>
    <hyperlink ref="E400" r:id="rId361" xr:uid="{42847DFC-8548-41FD-93C7-D00F5A6BBAB9}"/>
    <hyperlink ref="E444" r:id="rId362" xr:uid="{1FCF4381-5892-4189-98FA-3F57A6ED2310}"/>
    <hyperlink ref="E437" r:id="rId363" xr:uid="{1FFD2C28-C6CC-481B-A079-98E3F7E17625}"/>
    <hyperlink ref="E395" r:id="rId364" xr:uid="{2E41B199-3A02-4349-AE67-D55A33CBA4BD}"/>
    <hyperlink ref="E441" r:id="rId365" xr:uid="{D785A1CF-2387-4A9D-9284-2BA908AD96E5}"/>
    <hyperlink ref="E403" r:id="rId366" xr:uid="{1FC5F03E-D6B2-4A97-96BB-2FA9E8CA6762}"/>
    <hyperlink ref="E415" r:id="rId367" xr:uid="{3E176506-45BB-4657-B11B-06026DB047AF}"/>
    <hyperlink ref="E430" r:id="rId368" xr:uid="{95875B42-6F60-475D-A869-A89B76627C0F}"/>
    <hyperlink ref="E443" r:id="rId369" xr:uid="{4847E59B-369B-4A36-9F78-DF15F163A282}"/>
    <hyperlink ref="E439" r:id="rId370" xr:uid="{F0A2C9A0-2718-4A29-A1D8-A75A0B76D2EA}"/>
    <hyperlink ref="E392" r:id="rId371" xr:uid="{5BF0C452-C998-41D1-A8B6-35C9EE92C143}"/>
    <hyperlink ref="E387" r:id="rId372" xr:uid="{FE4932ED-8581-4587-9869-D67DDEA5CCDB}"/>
    <hyperlink ref="E425" r:id="rId373" xr:uid="{2D52EF19-EB7D-4EC7-8305-7558F4C743D6}"/>
    <hyperlink ref="E388" r:id="rId374" xr:uid="{8834084B-F6FE-43AA-BC34-0B3BF87AAC78}"/>
    <hyperlink ref="E410" r:id="rId375" xr:uid="{BD8C40AD-8E3E-4FBA-B35C-FC386AE866F1}"/>
    <hyperlink ref="E421" r:id="rId376" xr:uid="{1584EEBB-9DC3-44F4-9DBE-C7A41B585A62}"/>
    <hyperlink ref="E399" r:id="rId377" xr:uid="{FA15FDFA-3332-44E8-B8FD-296ED4F2C7A6}"/>
    <hyperlink ref="E405" r:id="rId378" xr:uid="{7B916D5B-06CE-41E9-91D8-A7E011AA7F7E}"/>
    <hyperlink ref="E446" r:id="rId379" xr:uid="{75914FEB-61C4-4432-BC4F-F53F928DEFF5}"/>
    <hyperlink ref="E397" r:id="rId380" xr:uid="{E702A22E-789E-4490-8AE2-E369317287C2}"/>
    <hyperlink ref="E409" r:id="rId381" xr:uid="{DE2E2CA7-2EDD-46A2-89E9-006F01455311}"/>
    <hyperlink ref="E414" r:id="rId382" xr:uid="{58AEA464-C0D4-4FD9-9471-6AB3B281129A}"/>
    <hyperlink ref="E440" r:id="rId383" xr:uid="{38B563E7-7B37-4AD6-BFB0-6C2EEC340159}"/>
    <hyperlink ref="E447" r:id="rId384" xr:uid="{B7FE54D7-AB46-4D49-8C0B-E0EA466712B3}"/>
    <hyperlink ref="E445" r:id="rId385" xr:uid="{99653735-6F0A-4ED2-8AC9-1516049E430E}"/>
    <hyperlink ref="E393" r:id="rId386" xr:uid="{60DBAAAE-3207-4D43-B0CF-306AC3795BD9}"/>
    <hyperlink ref="E402" r:id="rId387" xr:uid="{CD0D19E3-3341-4EFE-B0AC-8C74A469719C}"/>
    <hyperlink ref="E412" r:id="rId388" xr:uid="{60099FF0-4F36-4F1A-912C-58FF6B11EC84}"/>
    <hyperlink ref="E386" r:id="rId389" xr:uid="{45CDEF58-A183-44DB-9903-E9BBB0968C22}"/>
    <hyperlink ref="E394" r:id="rId390" xr:uid="{FDC97100-1927-46D0-9F20-0AF28CAE97F3}"/>
    <hyperlink ref="E436" r:id="rId391" xr:uid="{410C7EE4-7623-415F-965E-66932E380C44}"/>
    <hyperlink ref="E423" r:id="rId392" xr:uid="{715445F0-1114-4B39-B571-A8A89BFEF423}"/>
    <hyperlink ref="E431" r:id="rId393" xr:uid="{8F556EEA-DF2A-4032-8DB9-6BBF1AD515DD}"/>
    <hyperlink ref="E389" r:id="rId394" xr:uid="{DB363D6A-3F7E-429D-B53F-8B5ABF682134}"/>
    <hyperlink ref="E408" r:id="rId395" xr:uid="{417F8AED-C3FD-49D5-AEC5-140020764C6E}"/>
    <hyperlink ref="E429" r:id="rId396" xr:uid="{7B77DB70-6081-4E0F-BCE4-5EABF0C4D355}"/>
    <hyperlink ref="E416" r:id="rId397" xr:uid="{A78DFFC2-62C9-4AB6-82B4-AB6D9ACB8CB0}"/>
    <hyperlink ref="E435" r:id="rId398" xr:uid="{0A5C6B86-0D4D-4FF5-9FCC-F9CD0CAF6147}"/>
    <hyperlink ref="E384" r:id="rId399" xr:uid="{75BC6BD7-25A8-4739-9C30-4260F0A0263D}"/>
    <hyperlink ref="E411" r:id="rId400" xr:uid="{A553575D-D9E5-413C-B459-94C2BA8E1FD7}"/>
    <hyperlink ref="E438" r:id="rId401" xr:uid="{E0BAAC4E-9DD6-4436-BA8B-C00A6A8DA2A5}"/>
    <hyperlink ref="E391" r:id="rId402" xr:uid="{A0E9F8FB-53CC-430E-B7E9-B3388E629966}"/>
    <hyperlink ref="E418" r:id="rId403" xr:uid="{C66FCD2B-89A5-493D-8551-744496427C5A}"/>
    <hyperlink ref="E432" r:id="rId404" xr:uid="{0461BC84-5ECF-458C-ABFB-0CEC84A50810}"/>
    <hyperlink ref="E428" r:id="rId405" xr:uid="{8AB0827D-D2F2-4D61-9C45-694D0B6ECA35}"/>
    <hyperlink ref="E398" r:id="rId406" xr:uid="{2BCD0052-A415-46F7-A4FF-FF74A5E5582D}"/>
    <hyperlink ref="E417" r:id="rId407" xr:uid="{D5C02868-9221-4788-91DA-85FE365F6558}"/>
    <hyperlink ref="E390" r:id="rId408" xr:uid="{36820098-E779-49B4-A32B-08BE8A955B79}"/>
    <hyperlink ref="E396" r:id="rId409" xr:uid="{5813EE79-EFCC-4ED0-B916-1E683D8D2E4B}"/>
    <hyperlink ref="E420" r:id="rId410" xr:uid="{387BEB91-FB1C-46E3-B440-AC514A0BFE2C}"/>
    <hyperlink ref="E406" r:id="rId411" xr:uid="{7541EE28-F9D6-4093-9D62-311D05623C60}"/>
    <hyperlink ref="E427" r:id="rId412" xr:uid="{39D628A6-A6B5-4D8D-82CE-04A702484058}"/>
    <hyperlink ref="E422" r:id="rId413" xr:uid="{8A7E7782-7EC5-4C51-ADAA-37AE497DA700}"/>
    <hyperlink ref="E424" r:id="rId414" xr:uid="{1877A358-A1BF-402A-B66C-8E48D62AEF39}"/>
    <hyperlink ref="E434" r:id="rId415" xr:uid="{678583B6-994C-4ADF-A546-8A7B5227F9F3}"/>
    <hyperlink ref="E385" r:id="rId416" xr:uid="{CC53A8F7-B390-4571-9870-3291CBBC66F9}"/>
    <hyperlink ref="E426" r:id="rId417" xr:uid="{5AF1CF9D-89F1-4553-A96A-DFFFE8674DD4}"/>
    <hyperlink ref="E433" r:id="rId418" xr:uid="{088797ED-D41B-4E6E-A611-594B2850CCB5}"/>
    <hyperlink ref="E404" r:id="rId419" xr:uid="{61894223-B928-451A-8033-382611F52AFB}"/>
    <hyperlink ref="E465" r:id="rId420" xr:uid="{B0F9F8C0-425F-4BA4-B687-BBEB686C1D4B}"/>
    <hyperlink ref="E452" r:id="rId421" xr:uid="{C495CADC-4867-45AC-8580-C0DA3B683749}"/>
    <hyperlink ref="E461" r:id="rId422" xr:uid="{96F9933D-F5A2-41C5-B2EA-5F20C0ED04D7}"/>
    <hyperlink ref="E457" r:id="rId423" xr:uid="{DE2B53DC-ED1E-467F-BA16-330F766EDDFC}"/>
    <hyperlink ref="E451" r:id="rId424" xr:uid="{4644857D-812C-4B54-811D-1B006078A3E1}"/>
    <hyperlink ref="E464" r:id="rId425" xr:uid="{DA99B497-B772-430B-8168-547703CC14A3}"/>
    <hyperlink ref="E453" r:id="rId426" xr:uid="{DF5D1EFE-E893-4EA8-B3B5-63DD9AE07682}"/>
    <hyperlink ref="E466" r:id="rId427" xr:uid="{753CD77D-11E3-4B78-9AB8-510BCC98AEB6}"/>
    <hyperlink ref="E459" r:id="rId428" xr:uid="{E0632B78-A040-428E-BD6C-D7AA856F0302}"/>
    <hyperlink ref="E467" r:id="rId429" xr:uid="{78F44671-9C8E-46EB-A65F-9B1BC768E47A}"/>
    <hyperlink ref="E458" r:id="rId430" xr:uid="{A2421538-D576-4E63-8228-23D8219F91E0}"/>
    <hyperlink ref="E456" r:id="rId431" xr:uid="{81AD57A0-0D8F-4EFE-B082-1B648989D01C}"/>
    <hyperlink ref="E455" r:id="rId432" xr:uid="{9F4A68C7-998B-4E81-A805-32953EB4386C}"/>
    <hyperlink ref="E460" r:id="rId433" xr:uid="{86D5F2BB-0DA7-4C7E-8031-43EEF811E857}"/>
    <hyperlink ref="E462" r:id="rId434" xr:uid="{A7020860-9F44-4AE5-AE01-8BCC7CEEC8D0}"/>
    <hyperlink ref="E463" r:id="rId435" xr:uid="{74E1F9D7-28D1-4CB5-B852-0020D7329314}"/>
    <hyperlink ref="E454" r:id="rId436" xr:uid="{5525B01D-63A9-487A-A20A-02BFD4E19A47}"/>
    <hyperlink ref="E657" r:id="rId437" xr:uid="{CB1D2F57-E561-4A5A-B9FD-6A3B916D36DF}"/>
    <hyperlink ref="E523" r:id="rId438" xr:uid="{A3B3648E-B7C2-4B9E-AE04-A055CFB2F5AD}"/>
    <hyperlink ref="E539" r:id="rId439" xr:uid="{0977D9E5-F493-48B9-8C16-69BD719271EB}"/>
    <hyperlink ref="E545" r:id="rId440" xr:uid="{4ECFA709-7164-407A-85B3-EF7838128959}"/>
    <hyperlink ref="E570" r:id="rId441" xr:uid="{B480604C-1236-424C-B778-BBFF3963FC96}"/>
    <hyperlink ref="E593" r:id="rId442" xr:uid="{2372D1C3-8792-4131-8A10-AC4CC8A4EBAA}"/>
    <hyperlink ref="E597" r:id="rId443" xr:uid="{C6D83367-399B-4530-B651-EC5C552F55FE}"/>
    <hyperlink ref="E612" r:id="rId444" xr:uid="{74C81325-3C6A-4B21-92ED-E4DB4EECDDDA}"/>
    <hyperlink ref="E633" r:id="rId445" xr:uid="{6A58BE50-0D59-4EBB-870D-42F8E8F4E421}"/>
    <hyperlink ref="E639" r:id="rId446" xr:uid="{57F4C127-1BA2-4F64-B5CD-459E693FCACA}"/>
    <hyperlink ref="E502" r:id="rId447" xr:uid="{BC807AA9-5859-4525-8B32-F85F1F4B7627}"/>
    <hyperlink ref="E702" r:id="rId448" xr:uid="{2064F1BA-C619-44E3-A810-F3B0882A5B77}"/>
    <hyperlink ref="E703" r:id="rId449" xr:uid="{D44390D7-DDBD-48E0-B5BB-18216C9BF892}"/>
    <hyperlink ref="E704" r:id="rId450" xr:uid="{EB00EED3-E518-49F8-8BD9-2B84B738D54A}"/>
    <hyperlink ref="E505" r:id="rId451" xr:uid="{7743B4F0-160C-4141-B35B-D4E4CDC4A949}"/>
    <hyperlink ref="E705" r:id="rId452" xr:uid="{71FF191B-638A-4A21-875C-A2BA6C6BAFDC}"/>
    <hyperlink ref="E565" r:id="rId453" xr:uid="{1D2DF550-F500-41C9-9D17-26A00711DB8B}"/>
    <hyperlink ref="E700" r:id="rId454" xr:uid="{CA639A2C-4DAD-43B5-903A-9A3640768791}"/>
    <hyperlink ref="E476" r:id="rId455" xr:uid="{CE620ED4-2C0D-48A1-8789-3155A36496E1}"/>
    <hyperlink ref="E518" r:id="rId456" xr:uid="{3E5DC36F-A62E-4DA2-9F19-89E2E665247B}"/>
    <hyperlink ref="E527" r:id="rId457" xr:uid="{819335A5-1B5D-4801-9492-E939B6F06E7A}"/>
    <hyperlink ref="E581" r:id="rId458" xr:uid="{F2B9535D-BCA3-464E-A40D-DBFC3F3B6514}"/>
    <hyperlink ref="E625" r:id="rId459" display="https://www.kinopoisk.ru/film/84049/" xr:uid="{3D5D2B94-A518-4CAA-9FFA-27ADCA64A5D8}"/>
    <hyperlink ref="E583" r:id="rId460" xr:uid="{29EABB37-4B66-4062-B516-E145952C095D}"/>
    <hyperlink ref="E480" r:id="rId461" xr:uid="{87993D33-6D60-40F0-BACC-9BE1ED84C6B7}"/>
    <hyperlink ref="E482" r:id="rId462" xr:uid="{1CED4A26-46DF-4536-AA9F-A214C77C3D47}"/>
    <hyperlink ref="E552" r:id="rId463" xr:uid="{1D3A45BB-1C12-4E70-817E-EF2EE7862943}"/>
    <hyperlink ref="E561" r:id="rId464" xr:uid="{68782E38-215A-4279-9ABF-03198B5A177A}"/>
    <hyperlink ref="E629" r:id="rId465" xr:uid="{197AB435-270A-4C44-A4B9-3CC1A7C015A6}"/>
    <hyperlink ref="E547" r:id="rId466" xr:uid="{5F2DA261-D531-4818-B5FA-243C8F31E48C}"/>
    <hyperlink ref="E666" r:id="rId467" xr:uid="{379E812E-4D9D-4A5A-AEBD-EEC4E123DDDE}"/>
    <hyperlink ref="E556" r:id="rId468" xr:uid="{26B4164A-F406-4578-9ADB-394A995F7EE3}"/>
    <hyperlink ref="E474" r:id="rId469" xr:uid="{34781C1A-1FE0-410A-A823-7961E010584A}"/>
    <hyperlink ref="E493" r:id="rId470" xr:uid="{6AE31F86-900B-4650-BA71-71EBCB380957}"/>
    <hyperlink ref="E676" r:id="rId471" xr:uid="{040EC873-0A71-4B8D-A43B-9AFF724EA41A}"/>
    <hyperlink ref="E672" r:id="rId472" xr:uid="{33A9F911-83FB-46F8-BEFA-76C93699982E}"/>
    <hyperlink ref="E697" r:id="rId473" xr:uid="{14620BDF-6A75-486C-A48D-A096CBF4C80F}"/>
    <hyperlink ref="E535" r:id="rId474" xr:uid="{84EA56E9-C222-4F03-B8DC-07B1A4F25EBB}"/>
    <hyperlink ref="E536" r:id="rId475" xr:uid="{DB98CA8D-D57D-4DC0-AE59-267847213B56}"/>
    <hyperlink ref="E537" r:id="rId476" xr:uid="{6A30F3CA-F5FD-41F6-B0E9-8222F15339F2}"/>
    <hyperlink ref="E492" r:id="rId477" xr:uid="{6971278D-5304-4185-B4F1-FBE66DDBA609}"/>
    <hyperlink ref="E600" r:id="rId478" xr:uid="{97E4457D-E537-4ACA-82E3-C8BBAD31C9B4}"/>
    <hyperlink ref="E510" r:id="rId479" xr:uid="{9B5A6163-8364-4CEF-976C-B2608D9FFDCD}"/>
    <hyperlink ref="E496" r:id="rId480" xr:uid="{692AA4CE-6387-4DB7-BDC7-18DAA9B26F38}"/>
    <hyperlink ref="E563" r:id="rId481" xr:uid="{04B0659E-FB1A-4D8A-9922-DC8ADFCA28BF}"/>
    <hyperlink ref="E562" r:id="rId482" xr:uid="{DBCE5606-1DAC-49FA-8561-EF60E9B2B877}"/>
    <hyperlink ref="E532" r:id="rId483" xr:uid="{BE19A6D7-737B-4F4D-ABBC-ACDF1FD6828F}"/>
    <hyperlink ref="E648" r:id="rId484" xr:uid="{8DD11C26-B3FA-43FE-B05F-2AE4AE72C20A}"/>
    <hyperlink ref="E517" r:id="rId485" xr:uid="{998E44F1-BF1E-4AE7-8D74-11A5712C202A}"/>
    <hyperlink ref="E618" r:id="rId486" xr:uid="{50D6C0E1-C183-4BC4-9AE8-2640CA9CA6F0}"/>
    <hyperlink ref="E589" r:id="rId487" xr:uid="{F9E74579-C400-42E3-87DA-124101618F3F}"/>
    <hyperlink ref="E553" r:id="rId488" xr:uid="{D802CE71-E97C-4997-A4F2-4C533CEF07DD}"/>
    <hyperlink ref="E696" r:id="rId489" xr:uid="{5B480BB1-FA92-4620-A19C-C817EAE28D1C}"/>
    <hyperlink ref="E516" r:id="rId490" xr:uid="{7DFCB21E-D188-4204-AB1C-5D6F60FF564C}"/>
    <hyperlink ref="E520" r:id="rId491" xr:uid="{8FA16EA6-1597-4627-99B9-CE1009A34F92}"/>
    <hyperlink ref="E574" r:id="rId492" xr:uid="{FED8C207-C598-4E48-9D8A-BF3E36294BC2}"/>
    <hyperlink ref="E675" r:id="rId493" xr:uid="{1A257D66-7112-4CC6-8B51-3A3CC237E979}"/>
    <hyperlink ref="E607" r:id="rId494" xr:uid="{6A85E359-44EF-49ED-A017-EBBBA284409D}"/>
    <hyperlink ref="E601" r:id="rId495" xr:uid="{F5A5CC89-43F2-4C0E-AC85-B03B0FFF25E4}"/>
    <hyperlink ref="E494" r:id="rId496" display="https://www.kinopoisk.ru/film/7908/" xr:uid="{4C97B995-08B6-4934-9FB7-5154F8F4AC7D}"/>
    <hyperlink ref="E571" r:id="rId497" xr:uid="{7186E12F-9B69-4ED1-B051-8A391250DAF0}"/>
    <hyperlink ref="E578" r:id="rId498" xr:uid="{A5EC7198-279B-4F04-B5E1-A3D29D8576D6}"/>
    <hyperlink ref="E525" r:id="rId499" xr:uid="{71387432-5608-4C11-BFAA-9CB78B0C3562}"/>
    <hyperlink ref="E690" r:id="rId500" xr:uid="{F18D474A-051B-41AC-835B-3C931FAF3562}"/>
    <hyperlink ref="E641" r:id="rId501" xr:uid="{35C7E0C1-6B2F-4EF7-8E7F-E3CAF92026AF}"/>
    <hyperlink ref="E573" r:id="rId502" xr:uid="{E3B2CB95-6C11-4778-BF47-A9F3E263DCCF}"/>
    <hyperlink ref="E623" r:id="rId503" xr:uid="{F8A81347-7587-4D18-90C0-F1D2357B955C}"/>
    <hyperlink ref="E508" r:id="rId504" xr:uid="{0ECE9084-FACE-411A-B29B-61D49EA57C88}"/>
    <hyperlink ref="E549" r:id="rId505" xr:uid="{CA481469-8A4E-4E71-B8FC-5F203AE12D74}"/>
    <hyperlink ref="E677" r:id="rId506" xr:uid="{19175F6A-1C76-4D65-A3CD-34551F711744}"/>
    <hyperlink ref="E590" r:id="rId507" xr:uid="{EB742D0D-BA72-475B-A9E5-03801841781F}"/>
    <hyperlink ref="E681" r:id="rId508" xr:uid="{7630D7D4-C40E-4D2B-AB42-9B2284F052E9}"/>
    <hyperlink ref="E701" r:id="rId509" xr:uid="{FAD3ECCE-69E7-477E-B42C-9185406CD2FC}"/>
    <hyperlink ref="E684" r:id="rId510" xr:uid="{86E44308-AF91-4F89-A77D-9A4ABC5951D6}"/>
    <hyperlink ref="E603" r:id="rId511" xr:uid="{2FAD518D-DAB7-44A0-B642-C1B5C7AA8C95}"/>
    <hyperlink ref="E652" r:id="rId512" xr:uid="{DC4CD90A-2345-4424-9276-62B3E6340050}"/>
    <hyperlink ref="E595" r:id="rId513" xr:uid="{DE00E715-BF29-4CFA-9A8D-D0BE367B8B2C}"/>
    <hyperlink ref="E620" r:id="rId514" xr:uid="{3736F65D-6089-40DD-8D6B-40B664C04AE0}"/>
    <hyperlink ref="E674" r:id="rId515" xr:uid="{3681E571-F3B9-4821-B5CD-72658B6F63AF}"/>
    <hyperlink ref="E693" r:id="rId516" xr:uid="{3FE8F313-026B-4CF2-8471-F4588E856DB9}"/>
    <hyperlink ref="E609" r:id="rId517" xr:uid="{BEA05318-377E-43FA-884E-53E43D5D1FFB}"/>
    <hyperlink ref="E501" r:id="rId518" xr:uid="{954DB3E2-F60F-46C0-85FA-CBD184F6A966}"/>
    <hyperlink ref="E577" r:id="rId519" xr:uid="{2A7760E7-8EFE-4E95-AB8F-22BDD87F3F48}"/>
    <hyperlink ref="E497" r:id="rId520" xr:uid="{5CC5EA96-2615-43F9-A4F8-B74A8E41C705}"/>
    <hyperlink ref="E559" r:id="rId521" xr:uid="{96124DF8-07A4-4F2B-99DA-236C21FAA9A4}"/>
    <hyperlink ref="E521" r:id="rId522" xr:uid="{70354B9A-CBE9-4B18-A8F9-43A3E9B4AAA5}"/>
    <hyperlink ref="E644" r:id="rId523" xr:uid="{E0916ACC-A4E9-44F7-B29B-0819938AC0ED}"/>
    <hyperlink ref="E634" r:id="rId524" xr:uid="{D112F3B4-430E-49CE-AABD-F103CDF69CBD}"/>
    <hyperlink ref="E708" r:id="rId525" xr:uid="{28B0DEC7-4DBD-4A91-A1C1-E241647613EF}"/>
    <hyperlink ref="E692" r:id="rId526" xr:uid="{F44FE3CA-CC15-44FD-9A50-F9053822C308}"/>
    <hyperlink ref="E555" r:id="rId527" xr:uid="{E74C124B-AAD9-4037-B366-0E133E7A9A85}"/>
    <hyperlink ref="E631" r:id="rId528" xr:uid="{DFB3A2D9-2A05-4DC6-8869-47B66A538049}"/>
    <hyperlink ref="E519" r:id="rId529" xr:uid="{7FCAA961-298D-4914-A05A-6386AA65CF43}"/>
    <hyperlink ref="E680" r:id="rId530" xr:uid="{2BA8052B-96B4-4C1C-97C6-EF8D5FD63C55}"/>
    <hyperlink ref="E550" r:id="rId531" xr:uid="{0E11E4C9-E4A9-4D67-96AB-FEE9D5D0724C}"/>
    <hyperlink ref="E506" r:id="rId532" xr:uid="{C7180040-B753-4041-B4CC-FFF8651E6169}"/>
    <hyperlink ref="E671" r:id="rId533" xr:uid="{D4A21B23-657F-4AA8-A615-EBAD63C7DA9A}"/>
    <hyperlink ref="E598" r:id="rId534" xr:uid="{3D778262-58D4-4859-A87F-1BC5127EA163}"/>
    <hyperlink ref="E616" r:id="rId535" xr:uid="{5FFBCD21-0674-4E63-BF9A-B92EEAE67509}"/>
    <hyperlink ref="E534" r:id="rId536" xr:uid="{00F9BA77-CE19-4F9B-BC15-E5797E7E77E4}"/>
    <hyperlink ref="E636" r:id="rId537" xr:uid="{B94822E3-00AB-4AA7-A8C0-F3A29B25299B}"/>
    <hyperlink ref="E658" r:id="rId538" xr:uid="{653756BE-95C5-4315-BD30-810DE50F92C1}"/>
    <hyperlink ref="E485" r:id="rId539" xr:uid="{48A20A44-AE48-4618-A0B3-9952AC45D8F0}"/>
    <hyperlink ref="E548" r:id="rId540" xr:uid="{A79B4C16-A2D2-4E2E-AF08-D1EE458F1B89}"/>
    <hyperlink ref="E483" r:id="rId541" xr:uid="{96C1C1CC-58BD-4F7E-8ED5-6DF36D7B0F91}"/>
    <hyperlink ref="E533" r:id="rId542" xr:uid="{DC31727D-5109-421F-8CDE-38F3D04754F9}"/>
    <hyperlink ref="E687" r:id="rId543" xr:uid="{643B9E84-0F0D-4F5D-96B8-F87BEF89BA77}"/>
    <hyperlink ref="E567" r:id="rId544" xr:uid="{9B20F073-C2E3-447C-9BFB-2F273ADB6BA2}"/>
    <hyperlink ref="E630" r:id="rId545" xr:uid="{CD5BA831-B995-44DB-958F-5BE4B9A0C11C}"/>
    <hyperlink ref="E551" r:id="rId546" xr:uid="{DE690A56-5399-4795-A8F8-D8C403107DC1}"/>
    <hyperlink ref="E596" r:id="rId547" xr:uid="{F5804D95-3D09-4849-9418-75431E26AB99}"/>
    <hyperlink ref="E615" r:id="rId548" xr:uid="{3FC23B44-3127-4C06-BD78-53906898CA2E}"/>
    <hyperlink ref="E626" r:id="rId549" xr:uid="{840677FB-8506-49E0-95F9-09CAFD44EBC1}"/>
    <hyperlink ref="E627" r:id="rId550" xr:uid="{8B1FEC42-6B40-439F-AB0F-25A04259FE94}"/>
    <hyperlink ref="E669" r:id="rId551" xr:uid="{3877BF97-976E-4112-B6D2-73E62B6952DB}"/>
    <hyperlink ref="E670" r:id="rId552" xr:uid="{F1DD8286-6D51-4D61-9089-0BF7FFA32F5F}"/>
    <hyperlink ref="E685" r:id="rId553" xr:uid="{9A45710A-2BF0-41C7-B088-E676A9EA4C70}"/>
    <hyperlink ref="E613" r:id="rId554" xr:uid="{61DA7DF1-94E4-4631-801D-A5E215E280B1}"/>
    <hyperlink ref="E479" r:id="rId555" xr:uid="{5B56C334-6CC0-40F2-B042-1BEB3B5F2795}"/>
    <hyperlink ref="E491" r:id="rId556" xr:uid="{82A29B59-0C74-4FBF-A6DB-BF752E5ABB7C}"/>
    <hyperlink ref="E498" r:id="rId557" xr:uid="{A32C281C-BDCF-460F-A16F-22C55EC7948C}"/>
    <hyperlink ref="E691" r:id="rId558" xr:uid="{E8D176C6-D16B-4B77-8870-DE162F6454C4}"/>
    <hyperlink ref="E503" r:id="rId559" xr:uid="{E2181C3F-46E5-4F6A-815E-95EA330697ED}"/>
    <hyperlink ref="E640" r:id="rId560" xr:uid="{A6B013B2-D35F-469C-91A9-4876C70F063A}"/>
    <hyperlink ref="E695" r:id="rId561" xr:uid="{8DD8FB8E-10BA-40AA-B2F4-40E20B1F72CD}"/>
    <hyperlink ref="E540" r:id="rId562" xr:uid="{E9A08323-DADE-4B50-B588-2F212AF619FC}"/>
    <hyperlink ref="E614" r:id="rId563" xr:uid="{BB6FFD23-3E87-4C10-8BDE-1F59BAEAC137}"/>
    <hyperlink ref="E599" r:id="rId564" xr:uid="{6F1C2DBA-E681-4BC8-BD0B-D792B1D9A77D}"/>
    <hyperlink ref="E638" r:id="rId565" xr:uid="{10F7976D-0530-4A41-B951-19D47F59898E}"/>
    <hyperlink ref="E646" r:id="rId566" xr:uid="{700378C5-B642-4B2C-8F6F-DD0427B0B414}"/>
    <hyperlink ref="E477" r:id="rId567" xr:uid="{B3E3212C-5811-4BD8-8E9F-D961268820ED}"/>
    <hyperlink ref="E542" r:id="rId568" xr:uid="{D2BC49FD-E276-40BF-B5C6-B9BA3392308F}"/>
    <hyperlink ref="E513" r:id="rId569" xr:uid="{40C9C40B-20DA-4CA0-8402-1538ECD043FC}"/>
    <hyperlink ref="E472" r:id="rId570" xr:uid="{A20F438D-358E-4E9F-8AE8-007DA6B084AF}"/>
    <hyperlink ref="E621" r:id="rId571" xr:uid="{AF44C5A5-9143-4B18-8BDB-CB0670BBF5B4}"/>
    <hyperlink ref="E637" r:id="rId572" xr:uid="{C3E2F910-2839-4558-BEB9-3A60D84C782D}"/>
    <hyperlink ref="E659" r:id="rId573" xr:uid="{89857A47-4DC7-4044-BD6D-6D0C4FEE364A}"/>
    <hyperlink ref="E678" r:id="rId574" xr:uid="{DDF7089B-8ACF-4E50-8642-F2CFB9487547}"/>
    <hyperlink ref="E606" r:id="rId575" xr:uid="{239D2811-8A89-4705-AD6E-F88506C93E6C}"/>
    <hyperlink ref="E604" r:id="rId576" xr:uid="{695F1DF1-0BB4-45C0-BF2F-3818EE9F4B70}"/>
    <hyperlink ref="E524" r:id="rId577" xr:uid="{B4003262-403C-4DB1-A34C-8DE8161124F0}"/>
    <hyperlink ref="E509" r:id="rId578" xr:uid="{B7124846-6805-4417-86FA-B007D501D34A}"/>
    <hyperlink ref="E582" r:id="rId579" xr:uid="{94081816-88E0-417B-A721-A37CBB4DDBC9}"/>
    <hyperlink ref="E522" r:id="rId580" xr:uid="{DF535DE5-3B61-49F4-8D58-2F153B35AE2F}"/>
    <hyperlink ref="E488" r:id="rId581" xr:uid="{C10E922C-455F-4C5C-B2C5-2E6115FF5F05}"/>
    <hyperlink ref="E587" r:id="rId582" xr:uid="{74EE77EB-6C44-417B-945D-A4A85BAE9A77}"/>
    <hyperlink ref="E543" r:id="rId583" xr:uid="{5887EE76-A540-412D-9BE8-2687AD4BA6D8}"/>
    <hyperlink ref="E662" r:id="rId584" xr:uid="{4407696F-07DE-4673-8027-413DAA870AD9}"/>
    <hyperlink ref="E585" r:id="rId585" xr:uid="{1172AA1E-5B28-4E88-B1C3-4F52488801EB}"/>
    <hyperlink ref="E512" r:id="rId586" xr:uid="{51912DB3-D537-4C6E-AC36-15C9D4009AAD}"/>
    <hyperlink ref="E515" r:id="rId587" xr:uid="{C396CB02-0017-467B-9B74-0906AC06A064}"/>
    <hyperlink ref="E580" r:id="rId588" xr:uid="{4A88E80D-A1C8-4ACB-A806-9C6E5BF69A6B}"/>
    <hyperlink ref="E591" r:id="rId589" xr:uid="{25F82FEE-30C4-4192-A8DF-42E723A3EAC8}"/>
    <hyperlink ref="E656" r:id="rId590" xr:uid="{C9BE7E0C-BC7D-48A4-AE08-6331216270FC}"/>
    <hyperlink ref="E694" r:id="rId591" xr:uid="{ED434638-363A-48E4-9840-38F0D0B25356}"/>
    <hyperlink ref="E689" r:id="rId592" xr:uid="{317C9ED2-E02D-4AA8-B139-3BF91EF276E1}"/>
    <hyperlink ref="E683" r:id="rId593" xr:uid="{FA468561-45D6-49F6-80C2-4B9C8BD3144C}"/>
    <hyperlink ref="E484" r:id="rId594" xr:uid="{3E7A9E16-4661-4246-8865-5E9AA69E0DC9}"/>
    <hyperlink ref="E617" r:id="rId595" xr:uid="{CEFCFA12-9F06-48AC-BC5F-0D47ADD586FD}"/>
    <hyperlink ref="E530" r:id="rId596" xr:uid="{4901007F-1DC1-4514-ACC5-8426237FADAC}"/>
    <hyperlink ref="E495" r:id="rId597" xr:uid="{5294FAF2-B681-429C-B306-FF42811F26C9}"/>
    <hyperlink ref="E572" r:id="rId598" xr:uid="{550395FE-D6B4-49F3-A3EE-3CF1F56BADBD}"/>
    <hyperlink ref="E635" r:id="rId599" xr:uid="{A5F92EFF-1308-4560-A973-55D92E12CE4F}"/>
    <hyperlink ref="E473" r:id="rId600" xr:uid="{68AF3DAF-36A3-4DC7-A159-89F26348AD96}"/>
    <hyperlink ref="E632" r:id="rId601" xr:uid="{F644B16C-D8B5-4460-B502-B4F4C2FA249A}"/>
    <hyperlink ref="E564" r:id="rId602" xr:uid="{AA796DB8-D394-4A6E-9761-2B48414C8883}"/>
    <hyperlink ref="E575" r:id="rId603" xr:uid="{36035377-3919-4B71-B103-EFF73D293E6B}"/>
    <hyperlink ref="E558" r:id="rId604" xr:uid="{23CE046A-BB61-4CAC-8461-7F59ADE53CE5}"/>
    <hyperlink ref="E653" r:id="rId605" xr:uid="{2361EA0D-1731-44AF-B783-A16B1525FD7A}"/>
    <hyperlink ref="E647" r:id="rId606" xr:uid="{A4A79A37-2690-4E02-86B3-3753CE6826D4}"/>
    <hyperlink ref="E686" r:id="rId607" xr:uid="{2E9DEB62-50EE-44E1-BBA4-0FBC331D43B7}"/>
    <hyperlink ref="E554" r:id="rId608" xr:uid="{2BB55E5E-D231-417A-A948-60974046741C}"/>
    <hyperlink ref="E667" r:id="rId609" xr:uid="{73F2BB94-4B08-42DE-8225-D3C56073B884}"/>
    <hyperlink ref="E560" r:id="rId610" xr:uid="{0EB41DBF-E264-4CD4-B042-610E02E36601}"/>
    <hyperlink ref="E588" r:id="rId611" xr:uid="{0F31AB36-1B7E-4720-A5B0-14703DF4959F}"/>
    <hyperlink ref="E499" r:id="rId612" xr:uid="{E9461DA1-4A81-48BF-9BA8-870C68817C12}"/>
    <hyperlink ref="E475" r:id="rId613" xr:uid="{88F2478E-E6E4-418E-B869-A6DEA164172F}"/>
    <hyperlink ref="E528" r:id="rId614" xr:uid="{15B15991-0593-4513-A1F4-0047FE3D4C48}"/>
    <hyperlink ref="E486" r:id="rId615" xr:uid="{5D811055-E7C7-42AF-A3F7-E33FEA1F2E08}"/>
    <hyperlink ref="E650" r:id="rId616" xr:uid="{FA380A94-E3E6-4036-A0F4-F8BC17EF9C63}"/>
    <hyperlink ref="E481" r:id="rId617" xr:uid="{1432CAE9-F49E-4454-961D-3273AE3DFF83}"/>
    <hyperlink ref="E569" r:id="rId618" xr:uid="{A298BDF3-8262-419F-B032-8A1FB275EEC8}"/>
    <hyperlink ref="E507" r:id="rId619" xr:uid="{04FDC4DE-2B0B-47A8-B54D-47A36E06EA77}"/>
    <hyperlink ref="E673" r:id="rId620" xr:uid="{B7A32DC2-898F-44B8-A097-0EDF84E4BC6C}"/>
    <hyperlink ref="E654" r:id="rId621" xr:uid="{472ED2C5-487F-40A4-BFEE-3EC628F81904}"/>
    <hyperlink ref="E544" r:id="rId622" xr:uid="{471E29B7-1584-4A7B-B683-C04EBC086BFD}"/>
    <hyperlink ref="E665" r:id="rId623" xr:uid="{0BDD1D94-E6D9-4AE3-B628-5D50FDD0FAC1}"/>
    <hyperlink ref="E660" r:id="rId624" xr:uid="{CD3ADEF6-57C6-4E13-A56D-95E7DF678CE8}"/>
    <hyperlink ref="E566" r:id="rId625" xr:uid="{5D7509B8-4AEC-4B5E-953F-BFFFE0124E99}"/>
    <hyperlink ref="E682" r:id="rId626" xr:uid="{5A62304C-8956-4471-8D73-03E91DD4365B}"/>
    <hyperlink ref="E579" r:id="rId627" xr:uid="{2B99A210-11B6-4DD4-9755-0F2623019566}"/>
    <hyperlink ref="E649" r:id="rId628" xr:uid="{AF4CD65B-FA47-44E5-BBB1-BCBF82879E8B}"/>
    <hyperlink ref="E663" r:id="rId629" xr:uid="{9E732041-41CA-4D6E-92E7-5358040422BE}"/>
    <hyperlink ref="E622" r:id="rId630" xr:uid="{9363B93C-AAA9-4A5E-86FF-85A0B8025227}"/>
    <hyperlink ref="E611" r:id="rId631" xr:uid="{3C6E7929-ADBF-410E-8876-358C8E47A0F6}"/>
    <hyperlink ref="E531" r:id="rId632" xr:uid="{9F6B7B92-08F1-418A-BA2B-604D3113F21C}"/>
    <hyperlink ref="E602" r:id="rId633" xr:uid="{C9287BED-1D88-4B1B-A8AE-4EA340FF86F7}"/>
    <hyperlink ref="E514" r:id="rId634" xr:uid="{EF9977CA-7634-4E9F-85C2-6F5109F2553D}"/>
    <hyperlink ref="E698" r:id="rId635" xr:uid="{30F58CD0-A49D-48B4-952F-1EE188F52F06}"/>
    <hyperlink ref="E628" r:id="rId636" xr:uid="{9F6092B2-AA4D-4788-B17F-E5B4EF1A2C1D}"/>
    <hyperlink ref="E511" r:id="rId637" xr:uid="{0D77BDF3-DB64-4B82-975D-F2AB204B9BB0}"/>
    <hyperlink ref="E478" r:id="rId638" xr:uid="{ECDF745C-E41A-4D2C-A8AA-97166F82C166}"/>
    <hyperlink ref="E541" r:id="rId639" xr:uid="{1D0BC96C-691B-4EB9-90C9-CE390649F526}"/>
    <hyperlink ref="E568" r:id="rId640" xr:uid="{374FE83A-BE2B-4BDC-A8B8-02933ED87BD9}"/>
    <hyperlink ref="E576" r:id="rId641" xr:uid="{C258D9D6-0D67-4819-87F4-2EF4E85C1CF3}"/>
    <hyperlink ref="E624" r:id="rId642" xr:uid="{3A3F3C04-36FF-4814-8D09-A163672C587C}"/>
    <hyperlink ref="E500" r:id="rId643" xr:uid="{71B3A6EC-93DF-4711-A475-16B8D777D33C}"/>
    <hyperlink ref="E546" r:id="rId644" xr:uid="{8E7DA25E-69D5-4D5F-8C15-FB8184ED5D3F}"/>
    <hyperlink ref="E490" r:id="rId645" xr:uid="{29D490F7-7359-4149-9EA7-5E53FEAE6E9D}"/>
    <hyperlink ref="E538" r:id="rId646" xr:uid="{A22309E1-20F3-45B9-A187-2F42BF56B864}"/>
    <hyperlink ref="E668" r:id="rId647" xr:uid="{34EEB76B-A712-4544-BA9F-EE845555E0EC}"/>
    <hyperlink ref="E655" r:id="rId648" xr:uid="{CA86F20F-3134-4B24-9058-A9A6BD4DFB15}"/>
    <hyperlink ref="E706" r:id="rId649" xr:uid="{78EB87E4-6446-460A-AD96-219C14FFA67F}"/>
    <hyperlink ref="E688" r:id="rId650" xr:uid="{2C4AEA8E-2318-4A4C-956B-DD2E95FDD243}"/>
    <hyperlink ref="E504" r:id="rId651" xr:uid="{77EA04B2-4950-4801-9EE7-4F8A0B6E33A4}"/>
    <hyperlink ref="E679" r:id="rId652" xr:uid="{3F984567-9E85-49A0-BCF7-672A1CD58534}"/>
    <hyperlink ref="E526" r:id="rId653" xr:uid="{6BAEB71E-74F1-4204-9BCA-D05E7E968E46}"/>
    <hyperlink ref="E664" r:id="rId654" xr:uid="{EDA15F7A-1ACD-47BB-9EA7-68A4C03117F2}"/>
    <hyperlink ref="E619" r:id="rId655" xr:uid="{711DF521-D3FC-48F3-9B08-88758D6953E5}"/>
    <hyperlink ref="E661" r:id="rId656" xr:uid="{3F6A9682-B0BC-49B3-9A5D-8E3FBA46EF88}"/>
    <hyperlink ref="E643" r:id="rId657" xr:uid="{66C2E351-48C1-4202-AE67-A3293FF87756}"/>
    <hyperlink ref="E645" r:id="rId658" xr:uid="{05D8D75B-1BE6-49F3-BABB-21CD3756A320}"/>
    <hyperlink ref="E610" r:id="rId659" xr:uid="{4291DAFA-AA4D-481C-9EEA-4C7B34FB5B00}"/>
    <hyperlink ref="E605" r:id="rId660" xr:uid="{DFC8A60D-B07C-46CB-9093-618CC256725B}"/>
    <hyperlink ref="E707" r:id="rId661" xr:uid="{AF7DF5DF-2053-4F33-97BC-DA5BDE6F4BCF}"/>
    <hyperlink ref="E487" r:id="rId662" xr:uid="{D9BE17EC-3D44-4F3A-B8C1-DC0585812306}"/>
    <hyperlink ref="E592" r:id="rId663" xr:uid="{942E6FBA-170E-434A-A855-0AB54B4CC75E}"/>
    <hyperlink ref="E651" r:id="rId664" xr:uid="{97D70905-0C4C-4839-852D-248B1554CB56}"/>
    <hyperlink ref="E594" r:id="rId665" xr:uid="{3291579D-AE49-435A-BE6B-37869C0B1707}"/>
    <hyperlink ref="E557" r:id="rId666" xr:uid="{74C55810-8560-421A-BEED-5CA9A78441EC}"/>
    <hyperlink ref="E608" r:id="rId667" xr:uid="{0A9A3F64-06C9-436D-9EAE-202095310C03}"/>
    <hyperlink ref="E586" r:id="rId668" xr:uid="{2EF4A97C-245D-4CF4-87CA-8012BFFDB8AF}"/>
    <hyperlink ref="E529" r:id="rId669" xr:uid="{55B60E19-E5F0-44A5-B2F1-89723FF0B7A1}"/>
    <hyperlink ref="E584" r:id="rId670" xr:uid="{D551E01A-F40C-476F-A0F0-73B816840850}"/>
    <hyperlink ref="E489" r:id="rId671" xr:uid="{9F75E5ED-44B3-46F1-BCB5-DF3132BF6F86}"/>
    <hyperlink ref="E699" r:id="rId672" xr:uid="{1E8AE5AD-15DB-4338-AFA7-112FB8C7EF44}"/>
    <hyperlink ref="E713" r:id="rId673" xr:uid="{06C842CB-96B0-4830-BB3D-FFED60AD5B18}"/>
    <hyperlink ref="E717" r:id="rId674" xr:uid="{690535AC-79F5-49D6-B908-DBF1C506D6A2}"/>
    <hyperlink ref="E722" r:id="rId675" xr:uid="{AC0F158A-C6F8-45BC-9F7D-D76536222966}"/>
    <hyperlink ref="E720" r:id="rId676" xr:uid="{D330AC50-CFA1-409E-AEC8-5B2FC435F2E2}"/>
    <hyperlink ref="E715" r:id="rId677" xr:uid="{0373B659-E8D6-446D-9CA3-70B116F68BBE}"/>
    <hyperlink ref="E718" r:id="rId678" xr:uid="{7C44F6A1-EDF6-4DC7-9E57-BD424A2B35E6}"/>
    <hyperlink ref="E723" r:id="rId679" xr:uid="{7928C192-9ADA-478E-BF3F-5C3CE1B3ECF8}"/>
    <hyperlink ref="E719" r:id="rId680" xr:uid="{3D260536-6B18-480A-B095-32EBF12F76B8}"/>
    <hyperlink ref="E711" r:id="rId681" xr:uid="{5542298C-2CC0-4B45-A28A-7A722472E37E}"/>
    <hyperlink ref="E714" r:id="rId682" xr:uid="{7A733F28-9600-44FC-9AE1-542CCD1C8470}"/>
    <hyperlink ref="E716" r:id="rId683" xr:uid="{A34BC5F8-A264-48E7-AAAA-0881E8BAFB26}"/>
    <hyperlink ref="E721" r:id="rId684" xr:uid="{B022AA78-DAEC-441F-BD7D-CE4E984E7D93}"/>
    <hyperlink ref="E712" r:id="rId685" xr:uid="{140515E0-E7BF-4F1C-95B9-FEFC2A02A1DC}"/>
    <hyperlink ref="E764" r:id="rId686" xr:uid="{B2B33B2C-F0B1-4E82-9A19-1F0704059F79}"/>
    <hyperlink ref="E741" r:id="rId687" xr:uid="{F60FFDB3-0633-4484-9200-CADC326FE855}"/>
    <hyperlink ref="E743" r:id="rId688" xr:uid="{E5EC1C2E-1D4A-4876-A26F-C0973D97360C}"/>
    <hyperlink ref="E750" r:id="rId689" xr:uid="{E4D8828B-E239-4AAC-B539-713C22F71C04}"/>
    <hyperlink ref="E762" r:id="rId690" xr:uid="{A73ACB8E-1BF3-409C-BE21-BB016AA28469}"/>
    <hyperlink ref="E735" r:id="rId691" xr:uid="{27B6D462-2DA9-401E-AE1C-A83E4672CBA1}"/>
    <hyperlink ref="E742" r:id="rId692" xr:uid="{3CA834DE-D814-404B-AA52-AA7FCBE830FB}"/>
    <hyperlink ref="E727" r:id="rId693" xr:uid="{6EF61F02-2DE2-443D-B9FD-ADD7613A73ED}"/>
    <hyperlink ref="E728" r:id="rId694" xr:uid="{1706EB0B-B52E-4BCB-8706-03E71328A4FB}"/>
    <hyperlink ref="E729" r:id="rId695" xr:uid="{090CB093-54FF-47FF-9ED7-C4683FD6B21D}"/>
    <hyperlink ref="E737" r:id="rId696" xr:uid="{1953276B-7C5F-4413-A713-747D84AB0642}"/>
    <hyperlink ref="E744" r:id="rId697" xr:uid="{545207A9-0FFD-4074-9578-BE254F1982CF}"/>
    <hyperlink ref="E745" r:id="rId698" xr:uid="{F26E32F4-56EE-4421-9ACB-D8FCB0AB1680}"/>
    <hyperlink ref="E746" r:id="rId699" xr:uid="{4DB198E5-F9E4-49E7-907D-4A2590481550}"/>
    <hyperlink ref="E747" r:id="rId700" xr:uid="{58647E7B-7B3A-4528-8272-5ABBED4B57B3}"/>
    <hyperlink ref="E731" r:id="rId701" xr:uid="{EAACFDEE-DD07-4773-A6E3-6F586EDD2AE9}"/>
    <hyperlink ref="E732" r:id="rId702" xr:uid="{EC0FE0CC-BFD7-480E-9503-3A4BE7BF02FA}"/>
    <hyperlink ref="E739" r:id="rId703" xr:uid="{DBBC56DD-29C2-4237-8267-A118751C66F6}"/>
    <hyperlink ref="E734" r:id="rId704" xr:uid="{30D123C8-C7C1-4AF9-9FE2-5850AE442A46}"/>
    <hyperlink ref="E760" r:id="rId705" xr:uid="{8CC83047-A84A-475F-8CE2-BAA4E600A2C8}"/>
    <hyperlink ref="E765" r:id="rId706" xr:uid="{49CDF29D-52B3-4983-96C0-B4DAED00E1BB}"/>
    <hyperlink ref="E766" r:id="rId707" xr:uid="{599844ED-2C70-4E42-B4B4-E4E368FC4D9B}"/>
    <hyperlink ref="E788" r:id="rId708" xr:uid="{10A6047A-93B6-4FC9-9DFD-79BD9709C8E6}"/>
    <hyperlink ref="E761" r:id="rId709" xr:uid="{9D1F3388-1592-4D51-848C-B73C3AE21894}"/>
    <hyperlink ref="E751" r:id="rId710" xr:uid="{1ABDD92C-4D48-47D6-9961-7ABBF20BDCD8}"/>
    <hyperlink ref="E756" r:id="rId711" xr:uid="{388FF782-2BF6-4ADB-BCC3-73305CE31F95}"/>
    <hyperlink ref="E753" r:id="rId712" xr:uid="{E71F704D-56A5-452A-8E4F-B74B04E37254}"/>
    <hyperlink ref="E730" r:id="rId713" xr:uid="{A4A2B00D-912D-4A2F-9836-9CDFDEE299EE}"/>
    <hyperlink ref="E733" r:id="rId714" xr:uid="{FBC06374-7A17-493E-89E1-96591827F5FC}"/>
    <hyperlink ref="E774" r:id="rId715" xr:uid="{814B10AA-7339-4306-A0C6-7320A25FBAF7}"/>
    <hyperlink ref="E769" r:id="rId716" xr:uid="{826009A2-E729-4701-890E-EB7A0D6EEE1C}"/>
    <hyperlink ref="E770" r:id="rId717" xr:uid="{3868D3E9-1E5E-42D8-8483-D0CE9478D0BB}"/>
    <hyperlink ref="E771" r:id="rId718" xr:uid="{4FAD37F3-5911-431A-AAB1-C5D70B27874B}"/>
    <hyperlink ref="E767" r:id="rId719" xr:uid="{FF692F76-574E-48B0-9814-370CC84278F0}"/>
    <hyperlink ref="E773" r:id="rId720" xr:uid="{BD59948A-74C0-4269-826B-63BFA7EA66A6}"/>
    <hyperlink ref="E775" r:id="rId721" xr:uid="{395A65B8-1958-49A9-AF2A-18FA34AC8965}"/>
    <hyperlink ref="E768" r:id="rId722" xr:uid="{A70BEEBC-01DD-45A4-A142-854A7C0BC11D}"/>
    <hyperlink ref="E797" r:id="rId723" xr:uid="{5C562E65-485B-4DEE-9723-B15FE0A94AFD}"/>
    <hyperlink ref="E798" r:id="rId724" xr:uid="{EC0BB6D8-443A-4A4E-B8F7-7D35188ED408}"/>
    <hyperlink ref="E818" r:id="rId725" xr:uid="{ED21B39E-9CFE-45DB-8761-32F6D8A1FCEB}"/>
    <hyperlink ref="E829" r:id="rId726" xr:uid="{C9BC2EB1-D51C-4883-A627-58EEA4004B95}"/>
    <hyperlink ref="E807" r:id="rId727" xr:uid="{FE1D3931-B8B1-4E71-AFA4-021BA60ADAF9}"/>
    <hyperlink ref="E787" r:id="rId728" xr:uid="{06410EF0-2A7F-41E6-AA57-4977E7AD77CC}"/>
    <hyperlink ref="E833" r:id="rId729" xr:uid="{ED269525-7498-426E-AC5C-262B3BC5584E}"/>
    <hyperlink ref="E795" r:id="rId730" xr:uid="{0B7A9E24-3952-4F20-8304-B8009891197D}"/>
    <hyperlink ref="E831" r:id="rId731" xr:uid="{A017254C-24AD-4D12-88C2-086EA1A3C072}"/>
    <hyperlink ref="E799" r:id="rId732" xr:uid="{FF49C1F9-9F97-4489-8F2E-7D43AC938721}"/>
    <hyperlink ref="E805" r:id="rId733" xr:uid="{D9139628-B8FE-4D29-AD4F-FEDC560074AF}"/>
    <hyperlink ref="E811" r:id="rId734" xr:uid="{804377E2-72B6-485C-BA24-59EFFE6E33B0}"/>
    <hyperlink ref="E816" r:id="rId735" xr:uid="{FC6BAA24-2393-498C-B044-A167CDD7A1C6}"/>
    <hyperlink ref="E783" r:id="rId736" xr:uid="{C60CE49E-38D8-4236-85F3-2458502A05AF}"/>
    <hyperlink ref="E791" r:id="rId737" xr:uid="{E7C02E8C-B666-4C89-8478-E5E905462057}"/>
    <hyperlink ref="E789" r:id="rId738" xr:uid="{A709EBC0-983B-4D23-BBC4-F32C1C5116F9}"/>
    <hyperlink ref="E820" r:id="rId739" xr:uid="{8483E415-2101-4517-8008-2E97BC167DA5}"/>
    <hyperlink ref="E830" r:id="rId740" xr:uid="{C166D602-C5F3-4287-AE6C-80BE4CDE85AF}"/>
    <hyperlink ref="E821" r:id="rId741" xr:uid="{B1C4CD03-2313-40E3-A474-E906CCC9B92A}"/>
    <hyperlink ref="E817" r:id="rId742" xr:uid="{C5EB6E52-94FF-48CB-B267-1EFF0C2F8000}"/>
    <hyperlink ref="E815" r:id="rId743" xr:uid="{AA09FC66-B5A4-4BA2-849A-DE96AA07D1BF}"/>
    <hyperlink ref="E827" r:id="rId744" xr:uid="{BCE3DD82-E633-4E77-AAC6-39C56CBC3A24}"/>
    <hyperlink ref="E823" r:id="rId745" xr:uid="{26F0883A-D675-4855-A5E3-5B0904EE5C1A}"/>
    <hyperlink ref="E786" r:id="rId746" xr:uid="{1DE4B4C8-03DB-485A-B9FF-FA90F0612B76}"/>
    <hyperlink ref="E809" r:id="rId747" xr:uid="{C5102C5B-2A28-489F-BA0A-E1D9A6C08051}"/>
    <hyperlink ref="E810" r:id="rId748" xr:uid="{0E491073-B6DB-4C5E-ADAA-B7DA3394B1F0}"/>
    <hyperlink ref="E778" r:id="rId749" xr:uid="{E39F3644-23AF-412C-ADAF-DE327767F80F}"/>
    <hyperlink ref="E781" r:id="rId750" xr:uid="{40ADACD1-C5A9-4007-81BD-45F659E08528}"/>
    <hyperlink ref="E792" r:id="rId751" xr:uid="{16D011C7-A3D5-4450-8B47-B0F2B44F9DA4}"/>
    <hyperlink ref="E808" r:id="rId752" xr:uid="{1FD49BC4-9343-4FF9-A8BC-68399B7B12E8}"/>
    <hyperlink ref="E832" r:id="rId753" xr:uid="{C77F4982-DB0C-468E-870E-6D73B010D3E7}"/>
    <hyperlink ref="E835" r:id="rId754" xr:uid="{861BC4F9-39B1-47F0-AFCA-E6B9FDB5D2CF}"/>
    <hyperlink ref="E785" r:id="rId755" xr:uid="{B991F569-ACFD-4A9D-BA94-ED603E806626}"/>
    <hyperlink ref="E838" r:id="rId756" xr:uid="{C57ECA43-E144-488D-8524-09FA25F89136}"/>
    <hyperlink ref="E800" r:id="rId757" xr:uid="{01EF59B1-DA01-4D25-AF25-97B653492E29}"/>
    <hyperlink ref="E802" r:id="rId758" xr:uid="{A2354134-133C-4030-AD8D-1ABD7B1FA7C2}"/>
    <hyperlink ref="E803" r:id="rId759" xr:uid="{76160738-618C-4B25-9BF9-534679F7ACA7}"/>
    <hyperlink ref="E784" r:id="rId760" xr:uid="{AACBD2F8-A893-4A5B-95D8-281407CA95FE}"/>
    <hyperlink ref="E843" r:id="rId761" xr:uid="{74FF6FB2-7BCB-4B29-AB95-BE2AD33EF02D}"/>
    <hyperlink ref="E844" r:id="rId762" xr:uid="{7FDD048A-8874-4861-8E06-E04D7843FD94}"/>
    <hyperlink ref="E845" r:id="rId763" xr:uid="{BEE7065A-388E-4A15-AF60-CDBED7A08E17}"/>
    <hyperlink ref="E846" r:id="rId764" xr:uid="{E2116D1A-F5AD-424F-8BED-5FE0090ACC7D}"/>
    <hyperlink ref="E847" r:id="rId765" xr:uid="{0ABEF9DA-4777-4348-94BA-4ABC8E02C311}"/>
    <hyperlink ref="E840" r:id="rId766" xr:uid="{E07E87FE-30D5-40C7-A025-C4444C43093B}"/>
    <hyperlink ref="E813" r:id="rId767" xr:uid="{32F8B6A5-CF02-464E-8B73-591FD71AA190}"/>
    <hyperlink ref="E780" r:id="rId768" xr:uid="{EDA0A55E-4B79-45D2-A129-A1DE3BCA55D4}"/>
    <hyperlink ref="E814" r:id="rId769" xr:uid="{5536D6C3-3551-491D-AF40-18C4ADC09308}"/>
    <hyperlink ref="E794" r:id="rId770" xr:uid="{D713CB88-819E-4B3E-B855-5E5862B87B07}"/>
    <hyperlink ref="E776" r:id="rId771" xr:uid="{FBB76B89-CEA2-48B8-8C7D-3D4690CE406E}"/>
    <hyperlink ref="E759" r:id="rId772" xr:uid="{DB5EEF31-018E-4F29-810E-94EB6A26F5E4}"/>
    <hyperlink ref="E836" r:id="rId773" xr:uid="{9A07917B-7884-4277-8E47-DAC060DBD25D}"/>
    <hyperlink ref="E806" r:id="rId774" xr:uid="{0C26A700-7587-45F0-AF0F-6A092C82C045}"/>
    <hyperlink ref="E824" r:id="rId775" xr:uid="{BFCA7B01-4EB9-4EF4-9D36-059CD17184BE}"/>
    <hyperlink ref="E779" r:id="rId776" xr:uid="{314829BC-1868-47B7-8D76-8EED4AB92BC7}"/>
    <hyperlink ref="E804" r:id="rId777" xr:uid="{90427B6C-2623-4B50-AB43-B3311AE2FF70}"/>
    <hyperlink ref="E777" r:id="rId778" xr:uid="{D27D986D-9212-41CD-8DEA-9FF49CAE46FF}"/>
    <hyperlink ref="E828" r:id="rId779" xr:uid="{0746D5BC-3D14-4C06-BBB8-015DD1E66E7D}"/>
    <hyperlink ref="E837" r:id="rId780" xr:uid="{0200E719-6766-430B-B21C-B41A0E560EBB}"/>
    <hyperlink ref="E825" r:id="rId781" xr:uid="{8F9AB24D-191C-47DA-BBF5-0920D527E6D8}"/>
    <hyperlink ref="E812" r:id="rId782" xr:uid="{D33A238A-CF3B-4B90-B813-AB625BBC7792}"/>
    <hyperlink ref="E793" r:id="rId783" xr:uid="{9B787107-D56E-4BA5-BA77-03C48089B89F}"/>
    <hyperlink ref="E822" r:id="rId784" xr:uid="{243629A9-0CD4-4237-9A03-72608D0D2B76}"/>
    <hyperlink ref="E819" r:id="rId785" xr:uid="{D4571D20-3818-4CFF-803D-536D8376E433}"/>
    <hyperlink ref="E842" r:id="rId786" xr:uid="{3C895C95-0930-44D7-A780-EFFE6397CA25}"/>
    <hyperlink ref="E796" r:id="rId787" xr:uid="{A6A26F30-3CE3-4F4F-A2F5-F03B34C274D5}"/>
    <hyperlink ref="E738" r:id="rId788" xr:uid="{C0CB8C73-BC41-4180-8A04-5CD008C28F22}"/>
    <hyperlink ref="E826" r:id="rId789" xr:uid="{A9479618-9E41-47A1-B4E0-FF99AF3BF4D2}"/>
    <hyperlink ref="E740" r:id="rId790" xr:uid="{41017E78-BADC-4B7F-96CD-B86C1B3AA59D}"/>
    <hyperlink ref="E801" r:id="rId791" xr:uid="{15633666-889B-4F19-9211-3AEFD19B587B}"/>
    <hyperlink ref="E790" r:id="rId792" xr:uid="{08153D70-E924-48EC-B72F-34C53DA84301}"/>
    <hyperlink ref="E752" r:id="rId793" xr:uid="{E39D7EE8-35FF-48B8-899B-19499FEEDAA0}"/>
    <hyperlink ref="E754" r:id="rId794" xr:uid="{BDF387B3-B633-447D-A66F-F55F92BDEF78}"/>
    <hyperlink ref="E755" r:id="rId795" xr:uid="{D531136A-B1B6-488C-8B0C-78B48CDAF2A9}"/>
    <hyperlink ref="E757" r:id="rId796" xr:uid="{67A40D2B-D505-49BC-8C12-9D687817A03D}"/>
    <hyperlink ref="E782" r:id="rId797" xr:uid="{43F7D043-B4ED-4A53-9E92-3115A12883BE}"/>
    <hyperlink ref="E859" r:id="rId798" xr:uid="{BA8311AB-54AF-4CB0-9003-B0216437AF06}"/>
    <hyperlink ref="E852" r:id="rId799" xr:uid="{210D7C1C-6CB3-4467-8CA5-33263130B084}"/>
    <hyperlink ref="E891" r:id="rId800" xr:uid="{5D9BF71F-5923-4ED1-97AA-35323B4DBA93}"/>
    <hyperlink ref="E912" r:id="rId801" xr:uid="{83B37DA7-4D85-4041-847F-E3D5966A56D6}"/>
    <hyperlink ref="E907" r:id="rId802" xr:uid="{A79D8182-4768-4366-96CD-EDCB550B3B73}"/>
    <hyperlink ref="E921" r:id="rId803" xr:uid="{D79BADDD-CF2A-4562-8901-0FBC9A15B5D5}"/>
    <hyperlink ref="E920" r:id="rId804" xr:uid="{83CB8954-B6A1-430B-A7D8-2C3D3767D2E7}"/>
    <hyperlink ref="E919" r:id="rId805" xr:uid="{F3A5DB1D-2498-43EB-AF74-09CBC6C207FC}"/>
    <hyperlink ref="E922" r:id="rId806" xr:uid="{44F80DD3-A0D6-4439-8430-262027F8AC48}"/>
    <hyperlink ref="E923" r:id="rId807" xr:uid="{945A857F-6884-43B0-8CC6-A76122DC2ECB}"/>
    <hyperlink ref="E932" r:id="rId808" xr:uid="{61AEBFFE-B261-4F81-9EC8-16713BC5AA38}"/>
    <hyperlink ref="E935" r:id="rId809" xr:uid="{9B0F7C23-B20E-4B11-A1B2-16C7C9687E9A}"/>
    <hyperlink ref="E937" r:id="rId810" xr:uid="{7EDAC1F0-6189-439A-9F99-34EE6A4B8C89}"/>
  </hyperlinks>
  <pageMargins left="0.75" right="0.75" top="1" bottom="1" header="0.5" footer="0.5"/>
  <pageSetup paperSize="9" orientation="portrait" r:id="rId811"/>
  <headerFooter alignWithMargins="0"/>
  <legacyDrawing r:id="rId8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5B065-7F1F-4933-B958-7F391693BDE1}">
  <sheetPr>
    <tabColor rgb="FF00FF00"/>
  </sheetPr>
  <dimension ref="A1:BC32"/>
  <sheetViews>
    <sheetView zoomScaleNormal="100" workbookViewId="0">
      <pane ySplit="10" topLeftCell="A11" activePane="bottomLeft" state="frozenSplit"/>
      <selection pane="bottomLeft" activeCell="A15" sqref="A15"/>
    </sheetView>
  </sheetViews>
  <sheetFormatPr defaultRowHeight="12.5" x14ac:dyDescent="0.25"/>
  <cols>
    <col min="1" max="1" width="7.90625" customWidth="1"/>
    <col min="2" max="2" width="49.36328125" customWidth="1"/>
    <col min="3" max="3" width="13.54296875" customWidth="1"/>
    <col min="4" max="4" width="4.6328125" customWidth="1"/>
    <col min="5" max="5" width="10.90625" customWidth="1"/>
    <col min="6" max="6" width="8.6328125" customWidth="1"/>
    <col min="7" max="7" width="7.6328125" customWidth="1"/>
    <col min="8" max="8" width="12" customWidth="1"/>
    <col min="9" max="9" width="8.453125" customWidth="1"/>
    <col min="10" max="10" width="6.453125" customWidth="1"/>
    <col min="11" max="11" width="5.6328125" customWidth="1"/>
    <col min="12" max="12" width="8.6328125" customWidth="1"/>
    <col min="13" max="13" width="12.6328125" customWidth="1"/>
    <col min="14" max="14" width="9.54296875" customWidth="1"/>
    <col min="15" max="15" width="9.36328125" customWidth="1"/>
    <col min="16" max="16" width="8.453125" customWidth="1"/>
    <col min="17" max="17" width="11.90625" customWidth="1"/>
    <col min="18" max="18" width="16.90625" customWidth="1"/>
    <col min="19" max="23" width="15.6328125" customWidth="1"/>
    <col min="24" max="25" width="10.6328125" customWidth="1"/>
    <col min="26" max="27" width="11.6328125" customWidth="1"/>
    <col min="28" max="28" width="7.6328125" customWidth="1"/>
    <col min="29" max="55" width="11.6328125" customWidth="1"/>
  </cols>
  <sheetData>
    <row r="1" spans="1:55" ht="13" x14ac:dyDescent="0.25">
      <c r="A1" s="93"/>
      <c r="AC1" s="11"/>
      <c r="AD1" s="11"/>
      <c r="AE1" s="11"/>
      <c r="AF1" s="11"/>
      <c r="AG1" s="12"/>
      <c r="AH1" s="11"/>
      <c r="AI1" s="13"/>
      <c r="AJ1" s="13"/>
      <c r="AK1" s="14"/>
      <c r="AL1" s="13"/>
      <c r="AM1" s="13"/>
      <c r="AN1" s="15"/>
      <c r="AO1" s="15"/>
      <c r="AP1" s="16"/>
      <c r="AQ1" s="15"/>
      <c r="AR1" s="15"/>
      <c r="AS1" s="17"/>
      <c r="AT1" s="17"/>
      <c r="AU1" s="18"/>
      <c r="AV1" s="17"/>
      <c r="AW1" s="17"/>
      <c r="AX1" s="19"/>
      <c r="AY1" s="19"/>
      <c r="AZ1" s="20"/>
      <c r="BA1" s="19"/>
      <c r="BB1" s="19"/>
    </row>
    <row r="2" spans="1:55" ht="23" x14ac:dyDescent="0.5">
      <c r="A2" s="93"/>
      <c r="B2" s="94" t="s">
        <v>4552</v>
      </c>
      <c r="C2" s="95"/>
      <c r="D2" s="22"/>
      <c r="E2" s="95"/>
      <c r="L2" s="95"/>
      <c r="M2" s="95"/>
      <c r="N2" s="95"/>
      <c r="O2" s="95"/>
      <c r="P2" s="95"/>
      <c r="Q2" s="95"/>
      <c r="R2" s="95"/>
      <c r="S2" s="95"/>
      <c r="T2" s="95"/>
      <c r="U2" s="95"/>
      <c r="V2" s="95"/>
      <c r="W2" s="95"/>
      <c r="Y2" s="95"/>
      <c r="Z2" s="22"/>
      <c r="AA2" s="24"/>
      <c r="AB2" s="24"/>
      <c r="AC2" s="11"/>
      <c r="AD2" s="11"/>
      <c r="AE2" s="11"/>
      <c r="AF2" s="11"/>
      <c r="AG2" s="12"/>
      <c r="AH2" s="11"/>
      <c r="AI2" s="13"/>
      <c r="AJ2" s="13"/>
      <c r="AK2" s="14"/>
      <c r="AL2" s="13"/>
      <c r="AM2" s="13"/>
      <c r="AN2" s="15"/>
      <c r="AO2" s="15"/>
      <c r="AP2" s="16"/>
      <c r="AQ2" s="15"/>
      <c r="AR2" s="15"/>
      <c r="AS2" s="17"/>
      <c r="AT2" s="17"/>
      <c r="AU2" s="18"/>
      <c r="AV2" s="17"/>
      <c r="AW2" s="17"/>
      <c r="AX2" s="19"/>
      <c r="AY2" s="19"/>
      <c r="AZ2" s="20"/>
      <c r="BA2" s="19"/>
      <c r="BB2" s="19"/>
    </row>
    <row r="3" spans="1:55" ht="21" customHeight="1" x14ac:dyDescent="0.4">
      <c r="A3" s="1"/>
      <c r="B3" s="2" t="s">
        <v>4532</v>
      </c>
      <c r="C3" s="3"/>
      <c r="D3" s="4"/>
      <c r="E3" s="3"/>
      <c r="F3" s="5"/>
      <c r="G3" s="6"/>
      <c r="H3" s="7"/>
      <c r="I3" s="8"/>
      <c r="J3" s="8"/>
      <c r="K3" s="9"/>
      <c r="L3" s="3"/>
      <c r="M3" s="10"/>
      <c r="N3" s="10"/>
      <c r="O3" s="10"/>
      <c r="P3" s="3"/>
      <c r="Q3" s="3"/>
      <c r="R3" s="3"/>
      <c r="S3" s="3"/>
      <c r="T3" s="3"/>
      <c r="U3" s="3"/>
      <c r="V3" s="3"/>
      <c r="W3" s="3"/>
      <c r="X3" s="8"/>
      <c r="Y3" s="3"/>
      <c r="Z3" s="4"/>
      <c r="AA3" s="96"/>
      <c r="AB3" s="24"/>
      <c r="AC3" s="11"/>
      <c r="AD3" s="11"/>
      <c r="AE3" s="11"/>
      <c r="AF3" s="11"/>
      <c r="AG3" s="12"/>
      <c r="AH3" s="11"/>
      <c r="AI3" s="13"/>
      <c r="AJ3" s="13"/>
      <c r="AK3" s="14"/>
      <c r="AL3" s="13"/>
      <c r="AM3" s="13"/>
      <c r="AN3" s="15"/>
      <c r="AO3" s="15"/>
      <c r="AP3" s="16"/>
      <c r="AQ3" s="15"/>
      <c r="AR3" s="15"/>
      <c r="AS3" s="17"/>
      <c r="AT3" s="17"/>
      <c r="AU3" s="18"/>
      <c r="AV3" s="17"/>
      <c r="AW3" s="17"/>
      <c r="AX3" s="19"/>
      <c r="AY3" s="19"/>
      <c r="AZ3" s="20"/>
      <c r="BA3" s="19"/>
      <c r="BB3" s="19"/>
    </row>
    <row r="4" spans="1:55" ht="12.75" customHeight="1" x14ac:dyDescent="0.4">
      <c r="A4" s="1"/>
      <c r="B4" s="2"/>
      <c r="C4" s="3"/>
      <c r="D4" s="4"/>
      <c r="E4" s="3"/>
      <c r="F4" s="5"/>
      <c r="G4" s="6"/>
      <c r="H4" s="7"/>
      <c r="I4" s="8"/>
      <c r="J4" s="8"/>
      <c r="K4" s="9"/>
      <c r="L4" s="3"/>
      <c r="M4" s="10"/>
      <c r="N4" s="10"/>
      <c r="X4" s="8"/>
      <c r="Y4" s="3"/>
      <c r="Z4" s="4"/>
      <c r="AA4" s="4"/>
      <c r="AB4" s="5"/>
      <c r="AC4" s="11"/>
      <c r="AD4" s="11"/>
      <c r="AE4" s="11"/>
      <c r="AF4" s="11"/>
      <c r="AG4" s="12"/>
      <c r="AH4" s="11"/>
      <c r="AI4" s="13"/>
      <c r="AJ4" s="13"/>
      <c r="AK4" s="14"/>
      <c r="AL4" s="13"/>
      <c r="AM4" s="13"/>
      <c r="AN4" s="15"/>
      <c r="AO4" s="15"/>
      <c r="AP4" s="16"/>
      <c r="AQ4" s="15"/>
      <c r="AR4" s="15"/>
      <c r="AS4" s="17"/>
      <c r="AT4" s="17"/>
      <c r="AU4" s="18"/>
      <c r="AV4" s="17"/>
      <c r="AW4" s="17"/>
      <c r="AX4" s="19"/>
      <c r="AY4" s="19"/>
      <c r="AZ4" s="20"/>
      <c r="BA4" s="19"/>
      <c r="BB4" s="19"/>
    </row>
    <row r="5" spans="1:55" ht="21" customHeight="1" x14ac:dyDescent="0.4">
      <c r="A5" s="1"/>
      <c r="B5" s="214" t="s">
        <v>4199</v>
      </c>
      <c r="C5" s="138">
        <f>COUNTA(A12:A29)</f>
        <v>0</v>
      </c>
      <c r="D5" s="139" t="s">
        <v>4200</v>
      </c>
      <c r="F5" s="5"/>
      <c r="G5" s="6"/>
      <c r="H5" s="7"/>
      <c r="I5" s="8"/>
      <c r="J5" s="8"/>
      <c r="K5" s="9"/>
      <c r="L5" s="3"/>
      <c r="M5" s="10"/>
      <c r="N5" s="10"/>
      <c r="O5" s="139"/>
      <c r="P5" s="3"/>
      <c r="Q5" s="3"/>
      <c r="R5" s="3"/>
      <c r="S5" s="3"/>
      <c r="T5" s="3"/>
      <c r="U5" s="3"/>
      <c r="V5" s="3"/>
      <c r="W5" s="3"/>
      <c r="X5" s="8"/>
      <c r="Y5" s="3"/>
      <c r="Z5" s="4"/>
      <c r="AA5" s="4"/>
      <c r="AB5" s="5"/>
      <c r="AC5" s="11"/>
      <c r="AD5" s="11"/>
      <c r="AE5" s="11"/>
      <c r="AF5" s="11"/>
      <c r="AG5" s="12"/>
      <c r="AH5" s="11"/>
      <c r="AI5" s="13"/>
      <c r="AJ5" s="13"/>
      <c r="AK5" s="14"/>
      <c r="AL5" s="13"/>
      <c r="AM5" s="13"/>
      <c r="AN5" s="15"/>
      <c r="AO5" s="15"/>
      <c r="AP5" s="16"/>
      <c r="AQ5" s="15"/>
      <c r="AR5" s="15"/>
      <c r="AS5" s="17"/>
      <c r="AT5" s="17"/>
      <c r="AU5" s="18"/>
      <c r="AV5" s="17"/>
      <c r="AW5" s="17"/>
      <c r="AX5" s="19"/>
      <c r="AY5" s="19"/>
      <c r="AZ5" s="20"/>
      <c r="BA5" s="19"/>
      <c r="BB5" s="19"/>
    </row>
    <row r="6" spans="1:55" ht="21" customHeight="1" x14ac:dyDescent="0.4">
      <c r="A6" s="1"/>
      <c r="B6" s="214" t="s">
        <v>4201</v>
      </c>
      <c r="C6" s="138">
        <f>SUMIF(A12:A29,"&lt;&gt;"&amp;"",P12:P29)</f>
        <v>0</v>
      </c>
      <c r="D6" s="139" t="s">
        <v>4202</v>
      </c>
      <c r="F6" s="5"/>
      <c r="G6" s="6"/>
      <c r="H6" s="7"/>
      <c r="I6" s="8"/>
      <c r="J6" s="8"/>
      <c r="K6" s="9"/>
      <c r="L6" s="3"/>
      <c r="M6" s="10"/>
      <c r="N6" s="10"/>
      <c r="O6" s="139"/>
      <c r="P6" s="3"/>
      <c r="Q6" s="3"/>
      <c r="R6" s="3"/>
      <c r="S6" s="3"/>
      <c r="T6" s="3"/>
      <c r="U6" s="3"/>
      <c r="V6" s="3"/>
      <c r="W6" s="3"/>
      <c r="X6" s="8"/>
      <c r="Y6" s="3"/>
      <c r="Z6" s="4"/>
      <c r="AA6" s="4"/>
      <c r="AB6" s="5"/>
      <c r="AC6" s="11"/>
      <c r="AD6" s="11"/>
      <c r="AE6" s="11"/>
      <c r="AF6" s="11"/>
      <c r="AG6" s="12"/>
      <c r="AH6" s="11"/>
      <c r="AI6" s="13"/>
      <c r="AJ6" s="13"/>
      <c r="AK6" s="14"/>
      <c r="AL6" s="13"/>
      <c r="AM6" s="13"/>
      <c r="AN6" s="15"/>
      <c r="AO6" s="15"/>
      <c r="AP6" s="16"/>
      <c r="AQ6" s="15"/>
      <c r="AR6" s="15"/>
      <c r="AS6" s="17"/>
      <c r="AT6" s="17"/>
      <c r="AU6" s="18"/>
      <c r="AV6" s="17"/>
      <c r="AW6" s="17"/>
      <c r="AX6" s="19"/>
      <c r="AY6" s="19"/>
      <c r="AZ6" s="20"/>
      <c r="BA6" s="19"/>
      <c r="BB6" s="19"/>
    </row>
    <row r="7" spans="1:55" ht="21" customHeight="1" x14ac:dyDescent="0.4">
      <c r="A7" s="1"/>
      <c r="B7" s="214" t="s">
        <v>4203</v>
      </c>
      <c r="C7" s="138">
        <f>1+INT($C$6/930)</f>
        <v>1</v>
      </c>
      <c r="D7" s="139" t="s">
        <v>4204</v>
      </c>
      <c r="F7" s="5"/>
      <c r="G7" s="6"/>
      <c r="H7" s="7"/>
      <c r="I7" s="8"/>
      <c r="J7" s="8"/>
      <c r="K7" s="9"/>
      <c r="L7" s="3"/>
      <c r="M7" s="10"/>
      <c r="N7" s="10"/>
      <c r="O7" s="139"/>
      <c r="P7" s="3"/>
      <c r="Q7" s="3"/>
      <c r="R7" s="3"/>
      <c r="S7" s="3"/>
      <c r="T7" s="3"/>
      <c r="U7" s="3"/>
      <c r="V7" s="3"/>
      <c r="W7" s="3"/>
      <c r="X7" s="8"/>
      <c r="Y7" s="3"/>
      <c r="Z7" s="4"/>
      <c r="AA7" s="4"/>
      <c r="AB7" s="5"/>
      <c r="AC7" s="11"/>
      <c r="AD7" s="11"/>
      <c r="AE7" s="11"/>
      <c r="AF7" s="11"/>
      <c r="AG7" s="12"/>
      <c r="AH7" s="11"/>
      <c r="AI7" s="13"/>
      <c r="AJ7" s="13"/>
      <c r="AK7" s="14"/>
      <c r="AL7" s="13"/>
      <c r="AM7" s="13"/>
      <c r="AN7" s="15"/>
      <c r="AO7" s="15"/>
      <c r="AP7" s="16"/>
      <c r="AQ7" s="15"/>
      <c r="AR7" s="15"/>
      <c r="AS7" s="17"/>
      <c r="AT7" s="17"/>
      <c r="AU7" s="18"/>
      <c r="AV7" s="17"/>
      <c r="AW7" s="17"/>
      <c r="AX7" s="19"/>
      <c r="AY7" s="19"/>
      <c r="AZ7" s="20"/>
      <c r="BA7" s="19"/>
      <c r="BB7" s="19"/>
    </row>
    <row r="8" spans="1:55" ht="12.75" customHeight="1" x14ac:dyDescent="0.4">
      <c r="A8" s="1"/>
      <c r="B8" s="2"/>
      <c r="C8" s="3"/>
      <c r="D8" s="4"/>
      <c r="E8" s="3"/>
      <c r="F8" s="5"/>
      <c r="G8" s="6"/>
      <c r="H8" s="7"/>
      <c r="I8" s="8"/>
      <c r="J8" s="8"/>
      <c r="K8" s="9"/>
      <c r="L8" s="3"/>
      <c r="M8" s="10"/>
      <c r="N8" s="10"/>
      <c r="O8" s="139"/>
      <c r="P8" s="3"/>
      <c r="Q8" s="3"/>
      <c r="R8" s="3"/>
      <c r="S8" s="3"/>
      <c r="T8" s="3"/>
      <c r="U8" s="3"/>
      <c r="V8" s="3"/>
      <c r="W8" s="3"/>
      <c r="X8" s="8"/>
      <c r="Y8" s="3"/>
      <c r="Z8" s="4"/>
      <c r="AA8" s="4"/>
      <c r="AB8" s="5"/>
      <c r="AC8" s="11"/>
      <c r="AD8" s="11"/>
      <c r="AE8" s="11"/>
      <c r="AF8" s="11"/>
      <c r="AG8" s="12"/>
      <c r="AH8" s="11"/>
      <c r="AI8" s="13"/>
      <c r="AJ8" s="13"/>
      <c r="AK8" s="14"/>
      <c r="AL8" s="13"/>
      <c r="AM8" s="13"/>
      <c r="AN8" s="15"/>
      <c r="AO8" s="15"/>
      <c r="AP8" s="16"/>
      <c r="AQ8" s="15"/>
      <c r="AR8" s="15"/>
      <c r="AS8" s="17"/>
      <c r="AT8" s="17"/>
      <c r="AU8" s="18"/>
      <c r="AV8" s="17"/>
      <c r="AW8" s="17"/>
      <c r="AX8" s="19"/>
      <c r="AY8" s="19"/>
      <c r="AZ8" s="20"/>
      <c r="BA8" s="19"/>
      <c r="BB8" s="19"/>
    </row>
    <row r="9" spans="1:55" ht="12.75" customHeight="1" x14ac:dyDescent="0.25">
      <c r="A9" s="228" t="s">
        <v>4</v>
      </c>
      <c r="B9" s="226" t="s">
        <v>5</v>
      </c>
      <c r="C9" s="226" t="s">
        <v>6</v>
      </c>
      <c r="D9" s="226" t="s">
        <v>7</v>
      </c>
      <c r="E9" s="226" t="s">
        <v>8</v>
      </c>
      <c r="F9" s="226" t="s">
        <v>9</v>
      </c>
      <c r="G9" s="230" t="s">
        <v>10</v>
      </c>
      <c r="H9" s="232" t="s">
        <v>11</v>
      </c>
      <c r="I9" s="234" t="s">
        <v>12</v>
      </c>
      <c r="J9" s="234" t="s">
        <v>13</v>
      </c>
      <c r="K9" s="236" t="s">
        <v>14</v>
      </c>
      <c r="L9" s="236" t="s">
        <v>15</v>
      </c>
      <c r="M9" s="236" t="s">
        <v>16</v>
      </c>
      <c r="N9" s="236" t="s">
        <v>17</v>
      </c>
      <c r="O9" s="236" t="s">
        <v>18</v>
      </c>
      <c r="P9" s="238" t="s">
        <v>19</v>
      </c>
      <c r="Q9" s="226" t="s">
        <v>20</v>
      </c>
      <c r="R9" s="226" t="s">
        <v>21</v>
      </c>
      <c r="S9" s="226" t="s">
        <v>4568</v>
      </c>
      <c r="T9" s="226" t="s">
        <v>4569</v>
      </c>
      <c r="U9" s="226" t="s">
        <v>4570</v>
      </c>
      <c r="V9" s="226" t="s">
        <v>4571</v>
      </c>
      <c r="W9" s="226" t="s">
        <v>4572</v>
      </c>
      <c r="X9" s="240" t="s">
        <v>222</v>
      </c>
      <c r="Y9" s="236" t="s">
        <v>223</v>
      </c>
      <c r="Z9" s="226" t="s">
        <v>22</v>
      </c>
      <c r="AA9" s="226" t="s">
        <v>224</v>
      </c>
      <c r="AB9" s="226" t="s">
        <v>225</v>
      </c>
      <c r="AC9" s="277" t="s">
        <v>25</v>
      </c>
      <c r="AD9" s="278"/>
      <c r="AE9" s="278"/>
      <c r="AF9" s="278"/>
      <c r="AG9" s="278"/>
      <c r="AH9" s="279"/>
      <c r="AI9" s="280" t="s">
        <v>226</v>
      </c>
      <c r="AJ9" s="281"/>
      <c r="AK9" s="281"/>
      <c r="AL9" s="281"/>
      <c r="AM9" s="282"/>
      <c r="AN9" s="283" t="s">
        <v>227</v>
      </c>
      <c r="AO9" s="284"/>
      <c r="AP9" s="284"/>
      <c r="AQ9" s="284"/>
      <c r="AR9" s="285"/>
      <c r="AS9" s="286" t="s">
        <v>228</v>
      </c>
      <c r="AT9" s="287"/>
      <c r="AU9" s="287"/>
      <c r="AV9" s="287"/>
      <c r="AW9" s="288"/>
      <c r="AX9" s="289" t="s">
        <v>229</v>
      </c>
      <c r="AY9" s="290"/>
      <c r="AZ9" s="290"/>
      <c r="BA9" s="290"/>
      <c r="BB9" s="291"/>
      <c r="BC9" s="253" t="s">
        <v>230</v>
      </c>
    </row>
    <row r="10" spans="1:55" ht="12.75" customHeight="1" x14ac:dyDescent="0.25">
      <c r="A10" s="229"/>
      <c r="B10" s="227"/>
      <c r="C10" s="227"/>
      <c r="D10" s="227"/>
      <c r="E10" s="227"/>
      <c r="F10" s="227"/>
      <c r="G10" s="231"/>
      <c r="H10" s="233"/>
      <c r="I10" s="235"/>
      <c r="J10" s="235"/>
      <c r="K10" s="237"/>
      <c r="L10" s="237"/>
      <c r="M10" s="237"/>
      <c r="N10" s="237"/>
      <c r="O10" s="237"/>
      <c r="P10" s="239"/>
      <c r="Q10" s="227"/>
      <c r="R10" s="227"/>
      <c r="S10" s="227"/>
      <c r="T10" s="227"/>
      <c r="U10" s="227"/>
      <c r="V10" s="227"/>
      <c r="W10" s="227"/>
      <c r="X10" s="241"/>
      <c r="Y10" s="237"/>
      <c r="Z10" s="227"/>
      <c r="AA10" s="227"/>
      <c r="AB10" s="227"/>
      <c r="AC10" s="98" t="s">
        <v>31</v>
      </c>
      <c r="AD10" s="99" t="s">
        <v>231</v>
      </c>
      <c r="AE10" s="98" t="s">
        <v>32</v>
      </c>
      <c r="AF10" s="98" t="s">
        <v>33</v>
      </c>
      <c r="AG10" s="100" t="s">
        <v>34</v>
      </c>
      <c r="AH10" s="98" t="s">
        <v>35</v>
      </c>
      <c r="AI10" s="101" t="s">
        <v>36</v>
      </c>
      <c r="AJ10" s="101" t="s">
        <v>33</v>
      </c>
      <c r="AK10" s="101" t="s">
        <v>37</v>
      </c>
      <c r="AL10" s="101" t="s">
        <v>34</v>
      </c>
      <c r="AM10" s="101" t="s">
        <v>38</v>
      </c>
      <c r="AN10" s="102" t="s">
        <v>36</v>
      </c>
      <c r="AO10" s="102" t="s">
        <v>33</v>
      </c>
      <c r="AP10" s="102" t="s">
        <v>37</v>
      </c>
      <c r="AQ10" s="102" t="s">
        <v>34</v>
      </c>
      <c r="AR10" s="102" t="s">
        <v>38</v>
      </c>
      <c r="AS10" s="103" t="s">
        <v>36</v>
      </c>
      <c r="AT10" s="103" t="s">
        <v>33</v>
      </c>
      <c r="AU10" s="103" t="s">
        <v>37</v>
      </c>
      <c r="AV10" s="103" t="s">
        <v>34</v>
      </c>
      <c r="AW10" s="103" t="s">
        <v>38</v>
      </c>
      <c r="AX10" s="104" t="s">
        <v>36</v>
      </c>
      <c r="AY10" s="104" t="s">
        <v>33</v>
      </c>
      <c r="AZ10" s="104" t="s">
        <v>37</v>
      </c>
      <c r="BA10" s="104" t="s">
        <v>34</v>
      </c>
      <c r="BB10" s="104" t="s">
        <v>38</v>
      </c>
      <c r="BC10" s="254"/>
    </row>
    <row r="11" spans="1:55" ht="12.75" customHeight="1" x14ac:dyDescent="0.3">
      <c r="A11" s="1"/>
      <c r="B11" s="105"/>
      <c r="C11" s="106"/>
      <c r="D11" s="106"/>
      <c r="E11" s="106"/>
      <c r="F11" s="106"/>
      <c r="G11" s="107"/>
      <c r="H11" s="63"/>
      <c r="I11" s="108"/>
      <c r="J11" s="109"/>
      <c r="K11" s="110"/>
      <c r="L11" s="110"/>
      <c r="M11" s="63"/>
      <c r="N11" s="63"/>
      <c r="O11" s="63"/>
      <c r="P11" s="111"/>
      <c r="Q11" s="106"/>
      <c r="R11" s="106"/>
      <c r="S11" s="106"/>
      <c r="T11" s="106"/>
      <c r="U11" s="106"/>
      <c r="V11" s="106"/>
      <c r="W11" s="106"/>
      <c r="X11" s="106"/>
      <c r="Y11" s="106"/>
      <c r="Z11" s="106"/>
      <c r="AA11" s="106"/>
      <c r="AB11" s="106"/>
      <c r="AC11" s="98"/>
      <c r="AD11" s="98"/>
      <c r="AE11" s="98"/>
      <c r="AF11" s="98"/>
      <c r="AG11" s="100"/>
      <c r="AH11" s="98"/>
      <c r="AI11" s="101"/>
      <c r="AJ11" s="101"/>
      <c r="AK11" s="101"/>
      <c r="AL11" s="101"/>
      <c r="AM11" s="101"/>
      <c r="AN11" s="102"/>
      <c r="AO11" s="102"/>
      <c r="AP11" s="102"/>
      <c r="AQ11" s="102"/>
      <c r="AR11" s="102"/>
      <c r="AS11" s="103"/>
      <c r="AT11" s="103"/>
      <c r="AU11" s="103"/>
      <c r="AV11" s="103"/>
      <c r="AW11" s="103"/>
      <c r="AX11" s="104"/>
      <c r="AY11" s="104"/>
      <c r="AZ11" s="104"/>
      <c r="BA11" s="104"/>
      <c r="BB11" s="104"/>
      <c r="BC11" s="112"/>
    </row>
    <row r="12" spans="1:55" ht="23.25" customHeight="1" x14ac:dyDescent="0.25">
      <c r="A12" s="1"/>
      <c r="B12" s="113" t="s">
        <v>232</v>
      </c>
      <c r="C12" s="106"/>
      <c r="D12" s="106"/>
      <c r="E12" s="106"/>
      <c r="F12" s="106"/>
      <c r="G12" s="107"/>
      <c r="H12" s="63"/>
      <c r="I12" s="108"/>
      <c r="J12" s="109"/>
      <c r="K12" s="110"/>
      <c r="L12" s="110"/>
      <c r="M12" s="63"/>
      <c r="N12" s="63"/>
      <c r="O12" s="63"/>
      <c r="P12" s="111"/>
      <c r="Q12" s="106"/>
      <c r="R12" s="106"/>
      <c r="S12" s="106"/>
      <c r="T12" s="106"/>
      <c r="U12" s="106"/>
      <c r="V12" s="106"/>
      <c r="W12" s="106"/>
      <c r="X12" s="106"/>
      <c r="Y12" s="106"/>
      <c r="Z12" s="106"/>
      <c r="AA12" s="106"/>
      <c r="AB12" s="106"/>
      <c r="AC12" s="98"/>
      <c r="AD12" s="98"/>
      <c r="AE12" s="98"/>
      <c r="AF12" s="98"/>
      <c r="AG12" s="100"/>
      <c r="AH12" s="98"/>
      <c r="AI12" s="101"/>
      <c r="AJ12" s="101"/>
      <c r="AK12" s="101"/>
      <c r="AL12" s="101"/>
      <c r="AM12" s="101"/>
      <c r="AN12" s="102"/>
      <c r="AO12" s="102"/>
      <c r="AP12" s="102"/>
      <c r="AQ12" s="102"/>
      <c r="AR12" s="102"/>
      <c r="AS12" s="103"/>
      <c r="AT12" s="103"/>
      <c r="AU12" s="103"/>
      <c r="AV12" s="103"/>
      <c r="AW12" s="103"/>
      <c r="AX12" s="104"/>
      <c r="AY12" s="104"/>
      <c r="AZ12" s="104"/>
      <c r="BA12" s="104"/>
      <c r="BB12" s="104"/>
      <c r="BC12" s="112"/>
    </row>
    <row r="13" spans="1:55" ht="12.75" customHeight="1" x14ac:dyDescent="0.25">
      <c r="A13" s="1"/>
      <c r="B13" s="41"/>
      <c r="C13" s="106"/>
      <c r="D13" s="106"/>
      <c r="E13" s="106"/>
      <c r="F13" s="106"/>
      <c r="G13" s="107"/>
      <c r="H13" s="63"/>
      <c r="I13" s="108"/>
      <c r="J13" s="109"/>
      <c r="K13" s="110"/>
      <c r="L13" s="110"/>
      <c r="M13" s="63"/>
      <c r="N13" s="63"/>
      <c r="O13" s="63"/>
      <c r="P13" s="111"/>
      <c r="Q13" s="106"/>
      <c r="R13" s="106"/>
      <c r="S13" s="106"/>
      <c r="T13" s="106"/>
      <c r="U13" s="106"/>
      <c r="V13" s="106"/>
      <c r="W13" s="106"/>
      <c r="X13" s="106"/>
      <c r="Y13" s="106"/>
      <c r="Z13" s="106"/>
      <c r="AA13" s="106"/>
      <c r="AB13" s="106"/>
      <c r="AC13" s="98"/>
      <c r="AD13" s="98"/>
      <c r="AE13" s="98"/>
      <c r="AF13" s="98"/>
      <c r="AG13" s="100"/>
      <c r="AH13" s="98"/>
      <c r="AI13" s="101"/>
      <c r="AJ13" s="101"/>
      <c r="AK13" s="101"/>
      <c r="AL13" s="101"/>
      <c r="AM13" s="101"/>
      <c r="AN13" s="102"/>
      <c r="AO13" s="102"/>
      <c r="AP13" s="102"/>
      <c r="AQ13" s="102"/>
      <c r="AR13" s="102"/>
      <c r="AS13" s="103"/>
      <c r="AT13" s="103"/>
      <c r="AU13" s="103"/>
      <c r="AV13" s="103"/>
      <c r="AW13" s="103"/>
      <c r="AX13" s="104"/>
      <c r="AY13" s="104"/>
      <c r="AZ13" s="104"/>
      <c r="BA13" s="104"/>
      <c r="BB13" s="104"/>
      <c r="BC13" s="112"/>
    </row>
    <row r="14" spans="1:55" ht="23.25" customHeight="1" x14ac:dyDescent="0.25">
      <c r="A14" s="1"/>
      <c r="B14" s="114" t="s">
        <v>344</v>
      </c>
      <c r="C14" s="106"/>
      <c r="D14" s="106"/>
      <c r="E14" s="106"/>
      <c r="F14" s="106"/>
      <c r="G14" s="107"/>
      <c r="H14" s="63"/>
      <c r="I14" s="108"/>
      <c r="J14" s="109"/>
      <c r="K14" s="110"/>
      <c r="L14" s="110"/>
      <c r="M14" s="63"/>
      <c r="N14" s="63"/>
      <c r="O14" s="63"/>
      <c r="P14" s="111"/>
      <c r="Q14" s="106"/>
      <c r="R14" s="106"/>
      <c r="S14" s="106"/>
      <c r="T14" s="106"/>
      <c r="U14" s="106"/>
      <c r="V14" s="106"/>
      <c r="W14" s="106"/>
      <c r="X14" s="106"/>
      <c r="Y14" s="106"/>
      <c r="Z14" s="106"/>
      <c r="AA14" s="106"/>
      <c r="AB14" s="106"/>
      <c r="AC14" s="98"/>
      <c r="AD14" s="98"/>
      <c r="AE14" s="98"/>
      <c r="AF14" s="98"/>
      <c r="AG14" s="100"/>
      <c r="AH14" s="98"/>
      <c r="AI14" s="101"/>
      <c r="AJ14" s="101"/>
      <c r="AK14" s="101"/>
      <c r="AL14" s="101"/>
      <c r="AM14" s="101"/>
      <c r="AN14" s="102"/>
      <c r="AO14" s="102"/>
      <c r="AP14" s="102"/>
      <c r="AQ14" s="102"/>
      <c r="AR14" s="102"/>
      <c r="AS14" s="103"/>
      <c r="AT14" s="103"/>
      <c r="AU14" s="103"/>
      <c r="AV14" s="103"/>
      <c r="AW14" s="103"/>
      <c r="AX14" s="104"/>
      <c r="AY14" s="104"/>
      <c r="AZ14" s="104"/>
      <c r="BA14" s="104"/>
      <c r="BB14" s="104"/>
      <c r="BC14" s="112"/>
    </row>
    <row r="15" spans="1:55" ht="12.5" customHeight="1" x14ac:dyDescent="0.25">
      <c r="A15" s="1"/>
      <c r="B15" s="41" t="s">
        <v>4553</v>
      </c>
      <c r="C15" s="25" t="s">
        <v>274</v>
      </c>
      <c r="D15" s="24">
        <v>40</v>
      </c>
      <c r="E15" s="42" t="s">
        <v>41</v>
      </c>
      <c r="F15" s="43">
        <v>2024</v>
      </c>
      <c r="G15" s="44">
        <v>7.37</v>
      </c>
      <c r="H15" s="25" t="s">
        <v>458</v>
      </c>
      <c r="I15" s="8"/>
      <c r="J15" s="8" t="s">
        <v>44</v>
      </c>
      <c r="K15" s="44">
        <v>7.6</v>
      </c>
      <c r="L15" s="25" t="s">
        <v>4554</v>
      </c>
      <c r="M15" s="25" t="s">
        <v>4555</v>
      </c>
      <c r="N15" s="25" t="s">
        <v>4556</v>
      </c>
      <c r="O15" s="25" t="s">
        <v>4557</v>
      </c>
      <c r="P15" s="44">
        <v>47.65</v>
      </c>
      <c r="Q15" s="41" t="s">
        <v>4558</v>
      </c>
      <c r="R15" s="97" t="s">
        <v>4559</v>
      </c>
      <c r="S15" s="97"/>
      <c r="T15" s="292">
        <v>200000000</v>
      </c>
      <c r="U15" s="292">
        <v>636745858</v>
      </c>
      <c r="V15" s="292">
        <v>1338073645</v>
      </c>
      <c r="W15" s="119"/>
      <c r="X15" s="126">
        <v>189893</v>
      </c>
      <c r="Y15" s="126">
        <v>478942</v>
      </c>
      <c r="Z15" s="81">
        <v>45800</v>
      </c>
      <c r="AA15" s="47" t="s">
        <v>52</v>
      </c>
      <c r="AB15" s="24" t="s">
        <v>53</v>
      </c>
      <c r="AC15" s="48" t="s">
        <v>103</v>
      </c>
      <c r="AD15" s="127" t="s">
        <v>234</v>
      </c>
      <c r="AE15" s="48"/>
      <c r="AF15" s="48"/>
      <c r="AG15" s="49"/>
      <c r="AH15" s="48"/>
      <c r="AI15" s="51" t="s">
        <v>55</v>
      </c>
      <c r="AJ15" s="50"/>
      <c r="AK15" s="14"/>
      <c r="AL15" s="13"/>
      <c r="AM15" s="13"/>
      <c r="AN15" s="53" t="s">
        <v>82</v>
      </c>
      <c r="AO15" s="130" t="s">
        <v>325</v>
      </c>
      <c r="AP15" s="16"/>
      <c r="AQ15" s="15"/>
      <c r="AR15" s="15"/>
      <c r="AS15" s="17"/>
      <c r="AT15" s="17"/>
      <c r="AU15" s="18"/>
      <c r="AV15" s="17"/>
      <c r="AW15" s="17"/>
      <c r="AX15" s="19"/>
      <c r="AY15" s="19"/>
      <c r="AZ15" s="20"/>
      <c r="BA15" s="19"/>
      <c r="BB15" s="19"/>
      <c r="BC15" s="21"/>
    </row>
    <row r="16" spans="1:55" ht="12.5" customHeight="1" x14ac:dyDescent="0.25">
      <c r="A16" s="1"/>
      <c r="B16" t="s">
        <v>4560</v>
      </c>
      <c r="C16" s="25" t="s">
        <v>274</v>
      </c>
      <c r="D16" s="24">
        <v>40</v>
      </c>
      <c r="E16" s="42" t="s">
        <v>41</v>
      </c>
      <c r="F16" s="121">
        <v>2018</v>
      </c>
      <c r="G16" s="119">
        <v>7.3209999999999997</v>
      </c>
      <c r="H16" t="s">
        <v>621</v>
      </c>
      <c r="I16" s="5" t="s">
        <v>143</v>
      </c>
      <c r="J16" s="5" t="s">
        <v>276</v>
      </c>
      <c r="K16" s="119">
        <v>7.7</v>
      </c>
      <c r="L16" t="s">
        <v>4561</v>
      </c>
      <c r="M16" t="s">
        <v>4562</v>
      </c>
      <c r="N16" t="s">
        <v>4563</v>
      </c>
      <c r="O16" t="s">
        <v>4564</v>
      </c>
      <c r="P16" s="44">
        <v>39.33</v>
      </c>
      <c r="Q16" s="41" t="s">
        <v>4565</v>
      </c>
      <c r="R16" t="s">
        <v>4566</v>
      </c>
      <c r="S16" s="25" t="s">
        <v>4567</v>
      </c>
      <c r="T16" s="292">
        <v>178000000</v>
      </c>
      <c r="U16" s="292">
        <v>220159104</v>
      </c>
      <c r="V16" s="292">
        <v>791115104</v>
      </c>
      <c r="W16" s="292">
        <v>8739527</v>
      </c>
      <c r="X16" s="43">
        <v>215398</v>
      </c>
      <c r="Y16" s="43">
        <v>392502</v>
      </c>
      <c r="Z16" s="81">
        <v>45800</v>
      </c>
      <c r="AA16" s="47" t="s">
        <v>52</v>
      </c>
      <c r="AB16" s="24" t="s">
        <v>53</v>
      </c>
      <c r="AC16" s="11" t="s">
        <v>103</v>
      </c>
      <c r="AD16" s="127" t="s">
        <v>234</v>
      </c>
      <c r="AE16" s="127"/>
      <c r="AF16" s="48"/>
      <c r="AG16" s="49"/>
      <c r="AH16" s="115"/>
      <c r="AI16" s="116" t="s">
        <v>55</v>
      </c>
      <c r="AJ16" s="51"/>
      <c r="AK16" s="50"/>
      <c r="AL16" s="51"/>
      <c r="AM16" s="62"/>
      <c r="AN16" s="52" t="s">
        <v>82</v>
      </c>
      <c r="AO16" s="52" t="s">
        <v>325</v>
      </c>
      <c r="AP16" s="52"/>
      <c r="AQ16" s="53"/>
      <c r="AR16" s="53"/>
      <c r="AS16" s="54"/>
      <c r="AT16" s="54"/>
      <c r="AU16" s="54"/>
      <c r="AV16" s="55"/>
      <c r="AW16" s="54"/>
      <c r="AX16" s="57"/>
      <c r="AY16" s="56"/>
      <c r="AZ16" s="56"/>
      <c r="BA16" s="57"/>
      <c r="BB16" s="56"/>
      <c r="BC16" s="293"/>
    </row>
    <row r="17" spans="1:55" ht="12.75" customHeight="1" x14ac:dyDescent="0.3">
      <c r="A17" s="1"/>
      <c r="B17" s="105"/>
      <c r="C17" s="106"/>
      <c r="D17" s="106"/>
      <c r="E17" s="106"/>
      <c r="F17" s="106"/>
      <c r="G17" s="107"/>
      <c r="H17" s="63"/>
      <c r="I17" s="108"/>
      <c r="J17" s="109"/>
      <c r="K17" s="110"/>
      <c r="L17" s="110"/>
      <c r="M17" s="63"/>
      <c r="N17" s="63"/>
      <c r="O17" s="63"/>
      <c r="P17" s="111"/>
      <c r="Q17" s="106"/>
      <c r="R17" s="106"/>
      <c r="S17" s="106"/>
      <c r="T17" s="106"/>
      <c r="U17" s="106"/>
      <c r="V17" s="106"/>
      <c r="W17" s="106"/>
      <c r="X17" s="106"/>
      <c r="Y17" s="106"/>
      <c r="Z17" s="221"/>
      <c r="AA17" s="106"/>
      <c r="AB17" s="106"/>
      <c r="AC17" s="98"/>
      <c r="AD17" s="98"/>
      <c r="AE17" s="98"/>
      <c r="AF17" s="98"/>
      <c r="AG17" s="100"/>
      <c r="AH17" s="98"/>
      <c r="AI17" s="101"/>
      <c r="AJ17" s="101"/>
      <c r="AK17" s="101"/>
      <c r="AL17" s="101"/>
      <c r="AM17" s="101"/>
      <c r="AN17" s="102"/>
      <c r="AO17" s="102"/>
      <c r="AP17" s="102"/>
      <c r="AQ17" s="102"/>
      <c r="AR17" s="102"/>
      <c r="AS17" s="103"/>
      <c r="AT17" s="103"/>
      <c r="AU17" s="103"/>
      <c r="AV17" s="103"/>
      <c r="AW17" s="103"/>
      <c r="AX17" s="104"/>
      <c r="AY17" s="104"/>
      <c r="AZ17" s="104"/>
      <c r="BA17" s="104"/>
      <c r="BB17" s="104"/>
      <c r="BC17" s="112"/>
    </row>
    <row r="18" spans="1:55" ht="23.25" customHeight="1" x14ac:dyDescent="0.25">
      <c r="A18" s="1"/>
      <c r="B18" s="114" t="s">
        <v>233</v>
      </c>
      <c r="C18" s="106"/>
      <c r="D18" s="106"/>
      <c r="E18" s="106"/>
      <c r="F18" s="106"/>
      <c r="G18" s="107"/>
      <c r="H18" s="63"/>
      <c r="I18" s="108"/>
      <c r="J18" s="109"/>
      <c r="K18" s="110"/>
      <c r="L18" s="110"/>
      <c r="M18" s="63"/>
      <c r="N18" s="63"/>
      <c r="O18" s="63"/>
      <c r="P18" s="111"/>
      <c r="Q18" s="106"/>
      <c r="R18" s="106"/>
      <c r="S18" s="106"/>
      <c r="T18" s="106"/>
      <c r="U18" s="106"/>
      <c r="V18" s="106"/>
      <c r="W18" s="106"/>
      <c r="X18" s="106"/>
      <c r="Y18" s="106"/>
      <c r="Z18" s="221"/>
      <c r="AA18" s="106"/>
      <c r="AB18" s="106"/>
      <c r="AC18" s="98"/>
      <c r="AD18" s="98"/>
      <c r="AE18" s="98"/>
      <c r="AF18" s="98"/>
      <c r="AG18" s="100"/>
      <c r="AH18" s="98"/>
      <c r="AI18" s="101"/>
      <c r="AJ18" s="101"/>
      <c r="AK18" s="101"/>
      <c r="AL18" s="101"/>
      <c r="AM18" s="101"/>
      <c r="AN18" s="102"/>
      <c r="AO18" s="102"/>
      <c r="AP18" s="102"/>
      <c r="AQ18" s="102"/>
      <c r="AR18" s="102"/>
      <c r="AS18" s="103"/>
      <c r="AT18" s="103"/>
      <c r="AU18" s="103"/>
      <c r="AV18" s="103"/>
      <c r="AW18" s="103"/>
      <c r="AX18" s="104"/>
      <c r="AY18" s="104"/>
      <c r="AZ18" s="104"/>
      <c r="BA18" s="104"/>
      <c r="BB18" s="104"/>
      <c r="BC18" s="112"/>
    </row>
    <row r="19" spans="1:55" ht="12.5" customHeight="1" x14ac:dyDescent="0.25">
      <c r="A19" s="1"/>
      <c r="B19" s="41" t="s">
        <v>4546</v>
      </c>
      <c r="C19" s="25" t="s">
        <v>274</v>
      </c>
      <c r="D19" s="24">
        <v>40</v>
      </c>
      <c r="E19" s="42" t="s">
        <v>41</v>
      </c>
      <c r="F19" s="43">
        <v>2023</v>
      </c>
      <c r="G19" s="44">
        <v>6.2089999999999996</v>
      </c>
      <c r="H19" s="25" t="s">
        <v>831</v>
      </c>
      <c r="I19" s="8" t="s">
        <v>143</v>
      </c>
      <c r="J19" s="8" t="s">
        <v>44</v>
      </c>
      <c r="K19" s="44">
        <v>6.4</v>
      </c>
      <c r="L19" s="25" t="s">
        <v>1010</v>
      </c>
      <c r="M19" s="25" t="s">
        <v>4547</v>
      </c>
      <c r="N19" s="25" t="s">
        <v>4548</v>
      </c>
      <c r="O19" s="25" t="s">
        <v>4549</v>
      </c>
      <c r="P19" s="44">
        <v>38.159999999999997</v>
      </c>
      <c r="Q19" s="41" t="s">
        <v>4550</v>
      </c>
      <c r="R19" s="97"/>
      <c r="S19" s="97" t="s">
        <v>4551</v>
      </c>
      <c r="T19" s="292">
        <v>35000000</v>
      </c>
      <c r="U19" s="292">
        <v>108391107</v>
      </c>
      <c r="V19" s="292">
        <v>166577232</v>
      </c>
      <c r="W19" s="119"/>
      <c r="X19" s="217">
        <v>30671</v>
      </c>
      <c r="Y19" s="217">
        <v>135838</v>
      </c>
      <c r="Z19" s="81">
        <v>45800</v>
      </c>
      <c r="AA19" s="8" t="s">
        <v>52</v>
      </c>
      <c r="AB19" s="24" t="s">
        <v>53</v>
      </c>
      <c r="AC19" s="48" t="s">
        <v>103</v>
      </c>
      <c r="AD19" s="127" t="s">
        <v>234</v>
      </c>
      <c r="AE19" s="127"/>
      <c r="AF19" s="11"/>
      <c r="AG19" s="12"/>
      <c r="AH19" s="11"/>
      <c r="AI19" s="116" t="s">
        <v>55</v>
      </c>
      <c r="AJ19" s="13"/>
      <c r="AK19" s="14"/>
      <c r="AL19" s="13"/>
      <c r="AM19" s="13"/>
      <c r="AN19" s="130" t="s">
        <v>82</v>
      </c>
      <c r="AO19" s="130" t="s">
        <v>325</v>
      </c>
      <c r="AP19" s="16"/>
      <c r="AQ19" s="15"/>
      <c r="AR19" s="15"/>
      <c r="AS19" s="17"/>
      <c r="AT19" s="17"/>
      <c r="AU19" s="18"/>
      <c r="AV19" s="17"/>
      <c r="AW19" s="17"/>
      <c r="AX19" s="19"/>
      <c r="AY19" s="19"/>
      <c r="AZ19" s="20"/>
      <c r="BA19" s="19"/>
      <c r="BB19" s="19"/>
      <c r="BC19" s="65"/>
    </row>
    <row r="20" spans="1:55" ht="12.5" customHeight="1" x14ac:dyDescent="0.25">
      <c r="A20" s="1"/>
      <c r="B20" t="s">
        <v>4541</v>
      </c>
      <c r="C20" s="25" t="s">
        <v>274</v>
      </c>
      <c r="D20" s="24">
        <v>40</v>
      </c>
      <c r="E20" s="42" t="s">
        <v>41</v>
      </c>
      <c r="F20" s="43">
        <v>2018</v>
      </c>
      <c r="G20" s="44">
        <v>6.7409999999999997</v>
      </c>
      <c r="H20" s="25" t="s">
        <v>288</v>
      </c>
      <c r="I20" s="8" t="s">
        <v>247</v>
      </c>
      <c r="J20" s="8" t="s">
        <v>276</v>
      </c>
      <c r="K20" s="44">
        <v>6.7</v>
      </c>
      <c r="L20" s="25" t="s">
        <v>710</v>
      </c>
      <c r="M20" s="25" t="s">
        <v>2775</v>
      </c>
      <c r="N20" s="25" t="s">
        <v>4542</v>
      </c>
      <c r="O20" s="25" t="s">
        <v>4543</v>
      </c>
      <c r="P20" s="44">
        <v>34.83</v>
      </c>
      <c r="Q20" s="25" t="s">
        <v>4544</v>
      </c>
      <c r="R20" s="25"/>
      <c r="S20" s="25" t="s">
        <v>4545</v>
      </c>
      <c r="T20" s="292">
        <v>135000000</v>
      </c>
      <c r="U20" s="292">
        <v>127195589</v>
      </c>
      <c r="V20" s="292">
        <v>467989645</v>
      </c>
      <c r="W20" s="292">
        <v>7536655</v>
      </c>
      <c r="X20" s="43">
        <v>247045</v>
      </c>
      <c r="Y20" s="43">
        <v>197616</v>
      </c>
      <c r="Z20" s="81">
        <v>45800</v>
      </c>
      <c r="AA20" s="47" t="s">
        <v>52</v>
      </c>
      <c r="AB20" s="46" t="s">
        <v>53</v>
      </c>
      <c r="AC20" s="11" t="s">
        <v>103</v>
      </c>
      <c r="AD20" s="127" t="s">
        <v>234</v>
      </c>
      <c r="AE20" s="225"/>
      <c r="AF20" s="128"/>
      <c r="AG20" s="129"/>
      <c r="AH20" s="128"/>
      <c r="AI20" s="116" t="s">
        <v>55</v>
      </c>
      <c r="AJ20" s="51"/>
      <c r="AK20" s="50"/>
      <c r="AL20" s="51"/>
      <c r="AM20" s="62"/>
      <c r="AN20" s="52" t="s">
        <v>82</v>
      </c>
      <c r="AO20" s="52" t="s">
        <v>325</v>
      </c>
      <c r="AP20" s="52"/>
      <c r="AQ20" s="53"/>
      <c r="AR20" s="53"/>
      <c r="AS20" s="54"/>
      <c r="AT20" s="54"/>
      <c r="AU20" s="54"/>
      <c r="AV20" s="55"/>
      <c r="AW20" s="54"/>
      <c r="AX20" s="57"/>
      <c r="AY20" s="56"/>
      <c r="AZ20" s="56"/>
      <c r="BA20" s="57"/>
      <c r="BB20" s="56"/>
      <c r="BC20" s="293"/>
    </row>
    <row r="21" spans="1:55" ht="12.5" customHeight="1" x14ac:dyDescent="0.25">
      <c r="A21" s="1"/>
      <c r="B21" s="41" t="s">
        <v>4533</v>
      </c>
      <c r="C21" s="25" t="s">
        <v>274</v>
      </c>
      <c r="D21" s="24">
        <v>40</v>
      </c>
      <c r="E21" s="64" t="s">
        <v>41</v>
      </c>
      <c r="F21" s="43">
        <v>2023</v>
      </c>
      <c r="G21" s="44">
        <v>5.492</v>
      </c>
      <c r="H21" s="25" t="s">
        <v>288</v>
      </c>
      <c r="I21" s="8"/>
      <c r="J21" s="8" t="s">
        <v>276</v>
      </c>
      <c r="K21" s="44">
        <v>6</v>
      </c>
      <c r="L21" s="25" t="s">
        <v>4534</v>
      </c>
      <c r="M21" s="25" t="s">
        <v>4535</v>
      </c>
      <c r="N21" s="25" t="s">
        <v>4536</v>
      </c>
      <c r="O21" s="25" t="s">
        <v>4537</v>
      </c>
      <c r="P21" s="44">
        <v>40.33</v>
      </c>
      <c r="Q21" s="41" t="s">
        <v>4538</v>
      </c>
      <c r="R21" s="97" t="s">
        <v>4539</v>
      </c>
      <c r="S21" s="97" t="s">
        <v>4540</v>
      </c>
      <c r="T21" s="292">
        <v>195000000</v>
      </c>
      <c r="U21" s="292">
        <v>157341749</v>
      </c>
      <c r="V21" s="292">
        <v>441656550</v>
      </c>
      <c r="W21" s="119"/>
      <c r="X21" s="217">
        <v>55218</v>
      </c>
      <c r="Y21" s="217">
        <v>119839</v>
      </c>
      <c r="Z21" s="81">
        <v>45800</v>
      </c>
      <c r="AA21" s="47" t="s">
        <v>52</v>
      </c>
      <c r="AB21" s="24" t="s">
        <v>53</v>
      </c>
      <c r="AC21" s="48" t="s">
        <v>103</v>
      </c>
      <c r="AD21" s="127" t="s">
        <v>234</v>
      </c>
      <c r="AE21" s="127"/>
      <c r="AF21" s="48"/>
      <c r="AG21" s="49"/>
      <c r="AH21" s="48"/>
      <c r="AI21" s="50" t="s">
        <v>55</v>
      </c>
      <c r="AJ21" s="50"/>
      <c r="AK21" s="14"/>
      <c r="AL21" s="13"/>
      <c r="AM21" s="13"/>
      <c r="AN21" s="130" t="s">
        <v>82</v>
      </c>
      <c r="AO21" s="130" t="s">
        <v>325</v>
      </c>
      <c r="AP21" s="52"/>
      <c r="AQ21" s="53"/>
      <c r="AR21" s="15"/>
      <c r="AS21" s="17"/>
      <c r="AT21" s="17"/>
      <c r="AU21" s="18"/>
      <c r="AV21" s="17"/>
      <c r="AW21" s="17"/>
      <c r="AX21" s="19"/>
      <c r="AY21" s="19"/>
      <c r="AZ21" s="20"/>
      <c r="BA21" s="19"/>
      <c r="BB21" s="19"/>
      <c r="BC21" s="65"/>
    </row>
    <row r="22" spans="1:55" ht="12.5" customHeight="1" x14ac:dyDescent="0.25">
      <c r="A22" s="1"/>
      <c r="B22" s="65"/>
      <c r="C22" s="25"/>
      <c r="D22" s="4"/>
      <c r="E22" s="118"/>
      <c r="F22" s="43"/>
      <c r="G22" s="44"/>
      <c r="H22" s="25"/>
      <c r="I22" s="8"/>
      <c r="J22" s="8"/>
      <c r="K22" s="44"/>
      <c r="L22" s="25"/>
      <c r="M22" s="67"/>
      <c r="N22" s="67"/>
      <c r="O22" s="67"/>
      <c r="P22" s="45"/>
      <c r="Q22" s="41"/>
      <c r="R22" s="25"/>
      <c r="S22" s="5"/>
      <c r="T22" s="5"/>
      <c r="U22" s="224"/>
      <c r="V22" s="47"/>
      <c r="W22" s="24"/>
      <c r="AC22" s="48"/>
      <c r="AD22" s="48"/>
      <c r="AE22" s="48"/>
      <c r="AF22" s="48"/>
      <c r="AG22" s="49"/>
      <c r="AH22" s="115"/>
      <c r="AI22" s="50"/>
      <c r="AJ22" s="50"/>
      <c r="AK22" s="50"/>
      <c r="AL22" s="50"/>
      <c r="AM22" s="50"/>
      <c r="AN22" s="52"/>
      <c r="AO22" s="52"/>
      <c r="AP22" s="52"/>
      <c r="AQ22" s="52"/>
      <c r="AR22" s="52"/>
      <c r="AS22" s="117"/>
      <c r="AT22" s="117"/>
      <c r="AU22" s="117"/>
      <c r="AV22" s="117"/>
      <c r="AW22" s="117"/>
      <c r="AX22" s="56"/>
      <c r="AY22" s="56"/>
      <c r="AZ22" s="56"/>
      <c r="BA22" s="56"/>
      <c r="BB22" s="56"/>
    </row>
    <row r="23" spans="1:55" ht="23" x14ac:dyDescent="0.25">
      <c r="A23" s="1"/>
      <c r="B23" s="113" t="s">
        <v>235</v>
      </c>
      <c r="C23" s="25"/>
      <c r="D23" s="4"/>
      <c r="E23" s="118"/>
      <c r="F23" s="43"/>
      <c r="G23" s="44"/>
      <c r="H23" s="25"/>
      <c r="I23" s="8"/>
      <c r="J23" s="8"/>
      <c r="K23" s="44"/>
      <c r="L23" s="25"/>
      <c r="M23" s="67"/>
      <c r="N23" s="67"/>
      <c r="O23" s="67"/>
      <c r="P23" s="45"/>
      <c r="Q23" s="41"/>
      <c r="R23" s="25"/>
      <c r="S23" s="5"/>
      <c r="T23" s="5"/>
      <c r="U23" s="224"/>
      <c r="V23" s="47"/>
      <c r="W23" s="24"/>
      <c r="AC23" s="48"/>
      <c r="AD23" s="48"/>
      <c r="AE23" s="48"/>
      <c r="AF23" s="48"/>
      <c r="AG23" s="49"/>
      <c r="AH23" s="115"/>
      <c r="AI23" s="50"/>
      <c r="AJ23" s="50"/>
      <c r="AK23" s="50"/>
      <c r="AL23" s="50"/>
      <c r="AM23" s="50"/>
      <c r="AN23" s="52"/>
      <c r="AO23" s="52"/>
      <c r="AP23" s="52"/>
      <c r="AQ23" s="52"/>
      <c r="AR23" s="52"/>
      <c r="AS23" s="117"/>
      <c r="AT23" s="117"/>
      <c r="AU23" s="117"/>
      <c r="AV23" s="117"/>
      <c r="AW23" s="117"/>
      <c r="AX23" s="56"/>
      <c r="AY23" s="56"/>
      <c r="AZ23" s="56"/>
      <c r="BA23" s="56"/>
      <c r="BB23" s="56"/>
    </row>
    <row r="24" spans="1:55" ht="13" x14ac:dyDescent="0.25">
      <c r="A24" s="1"/>
      <c r="B24" s="65"/>
      <c r="C24" s="25"/>
      <c r="D24" s="4"/>
      <c r="E24" s="118"/>
      <c r="F24" s="43"/>
      <c r="G24" s="44"/>
      <c r="H24" s="25"/>
      <c r="I24" s="8"/>
      <c r="J24" s="8"/>
      <c r="K24" s="44"/>
      <c r="L24" s="25"/>
      <c r="M24" s="67"/>
      <c r="N24" s="67"/>
      <c r="O24" s="67"/>
      <c r="P24" s="45"/>
      <c r="Q24" s="41"/>
      <c r="R24" s="25"/>
      <c r="S24" s="5"/>
      <c r="T24" s="5"/>
      <c r="U24" s="224"/>
      <c r="V24" s="47"/>
      <c r="W24" s="24"/>
      <c r="AC24" s="48"/>
      <c r="AD24" s="48"/>
      <c r="AE24" s="48"/>
      <c r="AF24" s="48"/>
      <c r="AG24" s="49"/>
      <c r="AH24" s="115"/>
      <c r="AI24" s="50"/>
      <c r="AJ24" s="50"/>
      <c r="AK24" s="50"/>
      <c r="AL24" s="50"/>
      <c r="AM24" s="50"/>
      <c r="AN24" s="52"/>
      <c r="AO24" s="52"/>
      <c r="AP24" s="52"/>
      <c r="AQ24" s="52"/>
      <c r="AR24" s="52"/>
      <c r="AS24" s="117"/>
      <c r="AT24" s="117"/>
      <c r="AU24" s="117"/>
      <c r="AV24" s="117"/>
      <c r="AW24" s="117"/>
      <c r="AX24" s="56"/>
      <c r="AY24" s="56"/>
      <c r="AZ24" s="56"/>
      <c r="BA24" s="56"/>
      <c r="BB24" s="56"/>
    </row>
    <row r="25" spans="1:55" ht="23.25" customHeight="1" x14ac:dyDescent="0.25">
      <c r="A25" s="1"/>
      <c r="B25" s="114" t="s">
        <v>236</v>
      </c>
      <c r="D25" s="24"/>
      <c r="E25" s="44"/>
      <c r="F25" s="44"/>
      <c r="G25" s="44"/>
      <c r="H25" s="97"/>
      <c r="I25" s="8"/>
      <c r="J25" s="8"/>
      <c r="K25" s="44"/>
      <c r="L25" s="97"/>
      <c r="M25" s="97"/>
      <c r="N25" s="97"/>
      <c r="O25" s="97"/>
      <c r="P25" s="44"/>
      <c r="Q25" s="97"/>
      <c r="R25" s="97"/>
      <c r="S25" s="119"/>
      <c r="T25" s="119"/>
      <c r="U25" s="81"/>
      <c r="V25" s="24"/>
      <c r="W25" s="24"/>
      <c r="AC25" s="48"/>
      <c r="AD25" s="48"/>
      <c r="AE25" s="48"/>
      <c r="AF25" s="48"/>
      <c r="AG25" s="49"/>
      <c r="AH25" s="115"/>
      <c r="AI25" s="50"/>
      <c r="AJ25" s="50"/>
      <c r="AK25" s="50"/>
      <c r="AL25" s="50"/>
      <c r="AM25" s="50"/>
      <c r="AN25" s="52"/>
      <c r="AO25" s="52"/>
      <c r="AP25" s="52"/>
      <c r="AQ25" s="52"/>
      <c r="AR25" s="52"/>
      <c r="AS25" s="117"/>
      <c r="AT25" s="117"/>
      <c r="AU25" s="117"/>
      <c r="AV25" s="117"/>
      <c r="AW25" s="117"/>
      <c r="AX25" s="56"/>
      <c r="AY25" s="56"/>
      <c r="AZ25" s="56"/>
      <c r="BA25" s="56"/>
      <c r="BB25" s="56"/>
    </row>
    <row r="26" spans="1:55" ht="12.5" customHeight="1" x14ac:dyDescent="0.25">
      <c r="A26" s="1"/>
      <c r="B26" s="41" t="s">
        <v>4578</v>
      </c>
      <c r="C26" s="25" t="s">
        <v>238</v>
      </c>
      <c r="D26" s="24">
        <v>43</v>
      </c>
      <c r="E26" s="124" t="s">
        <v>41</v>
      </c>
      <c r="F26" s="121">
        <v>2023</v>
      </c>
      <c r="G26" s="119">
        <v>7.0019999999999998</v>
      </c>
      <c r="H26" s="25" t="s">
        <v>4579</v>
      </c>
      <c r="I26" s="8"/>
      <c r="J26" s="8" t="s">
        <v>150</v>
      </c>
      <c r="K26" s="119">
        <v>7</v>
      </c>
      <c r="L26" s="25" t="s">
        <v>622</v>
      </c>
      <c r="M26" s="25" t="s">
        <v>4580</v>
      </c>
      <c r="N26" s="25" t="s">
        <v>4581</v>
      </c>
      <c r="O26" s="25" t="s">
        <v>4582</v>
      </c>
      <c r="P26" s="44">
        <v>28.11</v>
      </c>
      <c r="Q26" s="41" t="s">
        <v>4583</v>
      </c>
      <c r="R26" s="25"/>
      <c r="S26" s="25" t="s">
        <v>4584</v>
      </c>
      <c r="T26" s="292">
        <v>100000000</v>
      </c>
      <c r="U26" s="292">
        <v>574934330</v>
      </c>
      <c r="V26" s="292">
        <v>1360847665</v>
      </c>
      <c r="W26" s="5"/>
      <c r="X26" s="43">
        <v>37994</v>
      </c>
      <c r="Y26" s="43">
        <v>264008</v>
      </c>
      <c r="Z26" s="81">
        <v>45800</v>
      </c>
      <c r="AA26" s="47" t="s">
        <v>52</v>
      </c>
      <c r="AB26" s="46" t="s">
        <v>53</v>
      </c>
      <c r="AC26" s="48" t="s">
        <v>103</v>
      </c>
      <c r="AD26" s="127" t="s">
        <v>234</v>
      </c>
      <c r="AE26" s="48"/>
      <c r="AF26" s="49"/>
      <c r="AG26" s="48"/>
      <c r="AH26" s="48"/>
      <c r="AI26" s="50" t="s">
        <v>55</v>
      </c>
      <c r="AJ26" s="51"/>
      <c r="AK26" s="219"/>
      <c r="AL26" s="151"/>
      <c r="AM26" s="50"/>
      <c r="AN26" s="130" t="s">
        <v>82</v>
      </c>
      <c r="AO26" s="130" t="s">
        <v>325</v>
      </c>
      <c r="AP26" s="220"/>
      <c r="AQ26" s="130"/>
      <c r="AR26" s="130"/>
      <c r="AS26" s="152"/>
      <c r="AT26" s="152"/>
      <c r="AU26" s="153"/>
      <c r="AV26" s="152"/>
      <c r="AW26" s="152"/>
      <c r="AX26" s="154"/>
      <c r="AY26" s="154"/>
      <c r="AZ26" s="155"/>
      <c r="BA26" s="154"/>
      <c r="BB26" s="154"/>
      <c r="BC26" s="60"/>
    </row>
    <row r="27" spans="1:55" ht="12.5" customHeight="1" x14ac:dyDescent="0.25">
      <c r="A27" s="1"/>
      <c r="B27" s="41" t="s">
        <v>4573</v>
      </c>
      <c r="C27" s="25" t="s">
        <v>238</v>
      </c>
      <c r="D27" s="24">
        <v>43</v>
      </c>
      <c r="E27" s="124" t="s">
        <v>41</v>
      </c>
      <c r="F27" s="121">
        <v>2023</v>
      </c>
      <c r="G27" s="119">
        <v>7.1890000000000001</v>
      </c>
      <c r="H27" s="25" t="s">
        <v>4574</v>
      </c>
      <c r="I27" s="8"/>
      <c r="J27" s="8" t="s">
        <v>150</v>
      </c>
      <c r="K27" s="119">
        <v>6.6</v>
      </c>
      <c r="L27" s="25" t="s">
        <v>59</v>
      </c>
      <c r="M27" s="25" t="s">
        <v>4575</v>
      </c>
      <c r="N27" s="25" t="s">
        <v>4576</v>
      </c>
      <c r="O27" s="25" t="s">
        <v>2546</v>
      </c>
      <c r="P27" s="44">
        <v>26.26</v>
      </c>
      <c r="Q27" s="41" t="s">
        <v>4577</v>
      </c>
      <c r="R27" s="25"/>
      <c r="S27" s="7"/>
      <c r="T27" s="292">
        <v>70000000</v>
      </c>
      <c r="U27" s="292">
        <v>127630880</v>
      </c>
      <c r="V27" s="292">
        <v>300187799</v>
      </c>
      <c r="W27" s="5"/>
      <c r="X27" s="43">
        <v>13946</v>
      </c>
      <c r="Y27" s="43">
        <v>39154</v>
      </c>
      <c r="Z27" s="81">
        <v>45800</v>
      </c>
      <c r="AA27" s="47" t="s">
        <v>52</v>
      </c>
      <c r="AB27" s="24" t="s">
        <v>53</v>
      </c>
      <c r="AC27" s="48" t="s">
        <v>103</v>
      </c>
      <c r="AD27" s="48" t="s">
        <v>234</v>
      </c>
      <c r="AE27" s="149"/>
      <c r="AF27" s="150"/>
      <c r="AG27" s="149"/>
      <c r="AH27" s="149"/>
      <c r="AI27" s="50" t="s">
        <v>55</v>
      </c>
      <c r="AJ27" s="50"/>
      <c r="AK27" s="50"/>
      <c r="AL27" s="51"/>
      <c r="AM27" s="50"/>
      <c r="AN27" s="130" t="s">
        <v>82</v>
      </c>
      <c r="AO27" s="130" t="s">
        <v>325</v>
      </c>
      <c r="AP27" s="52"/>
      <c r="AQ27" s="53"/>
      <c r="AR27" s="52"/>
      <c r="AS27" s="54"/>
      <c r="AT27" s="54"/>
      <c r="AU27" s="54"/>
      <c r="AV27" s="55"/>
      <c r="AW27" s="54"/>
      <c r="AX27" s="56"/>
      <c r="AY27" s="56"/>
      <c r="AZ27" s="56"/>
      <c r="BA27" s="57"/>
      <c r="BB27" s="56"/>
      <c r="BC27" s="294"/>
    </row>
    <row r="28" spans="1:55" ht="12.5" customHeight="1" x14ac:dyDescent="0.25">
      <c r="A28" s="1"/>
      <c r="B28" s="41" t="s">
        <v>4585</v>
      </c>
      <c r="C28" s="25" t="s">
        <v>238</v>
      </c>
      <c r="D28" s="24">
        <v>43</v>
      </c>
      <c r="E28" s="124" t="s">
        <v>41</v>
      </c>
      <c r="F28" s="121">
        <v>2023</v>
      </c>
      <c r="G28" s="119">
        <v>6.8419999999999996</v>
      </c>
      <c r="H28" s="25" t="s">
        <v>4586</v>
      </c>
      <c r="I28" s="8"/>
      <c r="J28" s="8" t="s">
        <v>150</v>
      </c>
      <c r="K28" s="119">
        <v>7.2</v>
      </c>
      <c r="L28" s="25" t="s">
        <v>1105</v>
      </c>
      <c r="M28" s="25" t="s">
        <v>4587</v>
      </c>
      <c r="N28" s="25" t="s">
        <v>4588</v>
      </c>
      <c r="O28" s="25" t="s">
        <v>4589</v>
      </c>
      <c r="P28" s="44">
        <v>30.75</v>
      </c>
      <c r="Q28" s="41" t="s">
        <v>4590</v>
      </c>
      <c r="R28" s="25"/>
      <c r="S28" s="25"/>
      <c r="T28" s="292">
        <v>70000000</v>
      </c>
      <c r="U28" s="292">
        <v>118700272</v>
      </c>
      <c r="V28" s="292">
        <v>181935518</v>
      </c>
      <c r="W28" s="5"/>
      <c r="X28" s="43">
        <v>16699</v>
      </c>
      <c r="Y28" s="43">
        <v>72352</v>
      </c>
      <c r="Z28" s="81">
        <v>45800</v>
      </c>
      <c r="AA28" s="8" t="s">
        <v>52</v>
      </c>
      <c r="AB28" s="46" t="s">
        <v>53</v>
      </c>
      <c r="AC28" s="48" t="s">
        <v>103</v>
      </c>
      <c r="AD28" s="48" t="s">
        <v>234</v>
      </c>
      <c r="AE28" s="149"/>
      <c r="AF28" s="150"/>
      <c r="AG28" s="149"/>
      <c r="AH28" s="149"/>
      <c r="AI28" s="50" t="s">
        <v>55</v>
      </c>
      <c r="AJ28" s="151"/>
      <c r="AK28" s="219"/>
      <c r="AL28" s="151"/>
      <c r="AM28" s="50"/>
      <c r="AN28" s="130" t="s">
        <v>82</v>
      </c>
      <c r="AO28" s="130" t="s">
        <v>325</v>
      </c>
      <c r="AP28" s="220"/>
      <c r="AQ28" s="130"/>
      <c r="AR28" s="130"/>
      <c r="AS28" s="152"/>
      <c r="AT28" s="152"/>
      <c r="AU28" s="153"/>
      <c r="AV28" s="152"/>
      <c r="AW28" s="152"/>
      <c r="AX28" s="154"/>
      <c r="AY28" s="154"/>
      <c r="AZ28" s="155"/>
      <c r="BA28" s="154"/>
      <c r="BB28" s="154"/>
      <c r="BC28" s="58"/>
    </row>
    <row r="29" spans="1:55" ht="12.5" customHeight="1" x14ac:dyDescent="0.25">
      <c r="A29" s="1"/>
      <c r="AC29" s="48"/>
      <c r="AD29" s="48"/>
      <c r="AE29" s="48"/>
      <c r="AF29" s="48"/>
      <c r="AG29" s="49"/>
      <c r="AH29" s="115"/>
      <c r="AI29" s="50"/>
      <c r="AJ29" s="50"/>
      <c r="AK29" s="50"/>
      <c r="AL29" s="50"/>
      <c r="AM29" s="50"/>
      <c r="AN29" s="52"/>
      <c r="AO29" s="52"/>
      <c r="AP29" s="52"/>
      <c r="AQ29" s="52"/>
      <c r="AR29" s="52"/>
      <c r="AS29" s="117"/>
      <c r="AT29" s="117"/>
      <c r="AU29" s="117"/>
      <c r="AV29" s="117"/>
      <c r="AW29" s="117"/>
      <c r="AX29" s="56"/>
      <c r="AY29" s="56"/>
      <c r="AZ29" s="56"/>
      <c r="BA29" s="56"/>
      <c r="BB29" s="56"/>
    </row>
    <row r="30" spans="1:55" ht="13" x14ac:dyDescent="0.25">
      <c r="A30" s="1"/>
    </row>
    <row r="31" spans="1:55" ht="13" x14ac:dyDescent="0.25">
      <c r="A31" s="1"/>
    </row>
    <row r="32" spans="1:55" ht="13" x14ac:dyDescent="0.25">
      <c r="A32" s="1"/>
    </row>
  </sheetData>
  <autoFilter ref="A9:A11" xr:uid="{252EEC90-BDF8-4382-9118-EF068452AD2E}"/>
  <sortState xmlns:xlrd2="http://schemas.microsoft.com/office/spreadsheetml/2017/richdata2" ref="A26:JD29">
    <sortCondition ref="B26:B29"/>
  </sortState>
  <dataConsolidate/>
  <mergeCells count="34">
    <mergeCell ref="AI9:AM9"/>
    <mergeCell ref="AN9:AR9"/>
    <mergeCell ref="AS9:AW9"/>
    <mergeCell ref="AX9:BB9"/>
    <mergeCell ref="BC9:BC10"/>
    <mergeCell ref="S9:S10"/>
    <mergeCell ref="T9:T10"/>
    <mergeCell ref="U9:U10"/>
    <mergeCell ref="V9:V10"/>
    <mergeCell ref="W9:W10"/>
    <mergeCell ref="X9:X10"/>
    <mergeCell ref="Y9:Y10"/>
    <mergeCell ref="Z9:Z10"/>
    <mergeCell ref="AA9:AA10"/>
    <mergeCell ref="AB9:AB10"/>
    <mergeCell ref="AC9:AH9"/>
    <mergeCell ref="M9:M10"/>
    <mergeCell ref="N9:N10"/>
    <mergeCell ref="O9:O10"/>
    <mergeCell ref="P9:P10"/>
    <mergeCell ref="Q9:Q10"/>
    <mergeCell ref="R9:R10"/>
    <mergeCell ref="G9:G10"/>
    <mergeCell ref="H9:H10"/>
    <mergeCell ref="I9:I10"/>
    <mergeCell ref="J9:J10"/>
    <mergeCell ref="K9:K10"/>
    <mergeCell ref="L9:L10"/>
    <mergeCell ref="A9:A10"/>
    <mergeCell ref="B9:B10"/>
    <mergeCell ref="C9:C10"/>
    <mergeCell ref="D9:D10"/>
    <mergeCell ref="E9:E10"/>
    <mergeCell ref="F9:F10"/>
  </mergeCells>
  <hyperlinks>
    <hyperlink ref="E15" r:id="rId1" xr:uid="{0927301F-C0D4-4855-97F3-AE42CBC13125}"/>
    <hyperlink ref="E16" r:id="rId2" xr:uid="{416582B7-A3F5-4359-9B99-6742EE67A00F}"/>
    <hyperlink ref="E21" r:id="rId3" xr:uid="{C4861475-6829-4B30-8626-11064CC92581}"/>
    <hyperlink ref="E20" r:id="rId4" xr:uid="{14BB39AC-5885-40E6-B73B-2A5FA0926469}"/>
    <hyperlink ref="E19" r:id="rId5" xr:uid="{56847460-91C4-4080-B7DB-1B446990800D}"/>
    <hyperlink ref="E27" r:id="rId6" xr:uid="{70F599F1-8684-4104-8BFE-41C89C373A40}"/>
    <hyperlink ref="E26" r:id="rId7" xr:uid="{A4BB859A-80B6-4201-8A4D-31E7121DFEC7}"/>
    <hyperlink ref="E28" r:id="rId8" xr:uid="{1AFB24F4-20B7-4033-B86E-C7F1F0CBCFFB}"/>
  </hyperlinks>
  <pageMargins left="0.75" right="0.75" top="1" bottom="1" header="0.5" footer="0.5"/>
  <pageSetup paperSize="9" orientation="portrait" r:id="rId9"/>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2C6DA-122D-484D-85C8-766004AC710E}">
  <sheetPr codeName="Лист2">
    <tabColor rgb="FFFFC000"/>
  </sheetPr>
  <dimension ref="A2:AY37"/>
  <sheetViews>
    <sheetView workbookViewId="0">
      <selection activeCell="A27" sqref="A27"/>
    </sheetView>
  </sheetViews>
  <sheetFormatPr defaultColWidth="8.90625" defaultRowHeight="12.5" x14ac:dyDescent="0.25"/>
  <cols>
    <col min="1" max="1" width="8" customWidth="1"/>
    <col min="2" max="2" width="38" customWidth="1"/>
    <col min="3" max="3" width="13.08984375" customWidth="1"/>
    <col min="4" max="4" width="3.54296875" customWidth="1"/>
    <col min="6" max="6" width="7.90625" customWidth="1"/>
    <col min="7" max="7" width="7.08984375" customWidth="1"/>
    <col min="8" max="8" width="28.90625" customWidth="1"/>
    <col min="9" max="9" width="8.08984375" customWidth="1"/>
    <col min="10" max="10" width="6.453125" customWidth="1"/>
    <col min="11" max="11" width="6.08984375" customWidth="1"/>
    <col min="12" max="12" width="11.90625" customWidth="1"/>
    <col min="13" max="13" width="12" customWidth="1"/>
    <col min="14" max="14" width="9" customWidth="1"/>
    <col min="16" max="16" width="8.08984375" customWidth="1"/>
    <col min="17" max="17" width="11.90625" customWidth="1"/>
    <col min="19" max="19" width="12.08984375" customWidth="1"/>
    <col min="20" max="20" width="13.90625" customWidth="1"/>
    <col min="22" max="22" width="11.08984375" customWidth="1"/>
    <col min="24" max="25" width="15" customWidth="1"/>
    <col min="29" max="29" width="15.54296875" customWidth="1"/>
    <col min="30" max="30" width="14.453125" customWidth="1"/>
    <col min="38" max="38" width="20.08984375" customWidth="1"/>
  </cols>
  <sheetData>
    <row r="2" spans="1:49" ht="21" customHeight="1" x14ac:dyDescent="0.4">
      <c r="A2" s="1"/>
      <c r="B2" s="2" t="s">
        <v>0</v>
      </c>
      <c r="C2" s="3"/>
      <c r="D2" s="4"/>
      <c r="E2" s="3"/>
      <c r="F2" s="5"/>
      <c r="G2" s="6"/>
      <c r="H2" s="7"/>
      <c r="I2" s="8"/>
      <c r="J2" s="8"/>
      <c r="K2" s="9"/>
      <c r="L2" s="3"/>
      <c r="M2" s="10"/>
      <c r="N2" s="10"/>
      <c r="O2" s="10"/>
      <c r="P2" s="3"/>
      <c r="Q2" s="3"/>
      <c r="R2" s="3"/>
      <c r="S2" s="8"/>
      <c r="T2" s="3"/>
      <c r="U2" s="4"/>
      <c r="V2" s="11"/>
      <c r="W2" s="11"/>
      <c r="X2" s="11"/>
      <c r="Y2" s="11"/>
      <c r="Z2" s="12"/>
      <c r="AA2" s="11"/>
      <c r="AB2" s="13"/>
      <c r="AC2" s="13"/>
      <c r="AD2" s="14"/>
      <c r="AE2" s="13"/>
      <c r="AF2" s="13"/>
      <c r="AG2" s="15"/>
      <c r="AH2" s="15"/>
      <c r="AI2" s="16"/>
      <c r="AJ2" s="15"/>
      <c r="AK2" s="15"/>
      <c r="AL2" s="17"/>
      <c r="AM2" s="17"/>
      <c r="AN2" s="18"/>
      <c r="AO2" s="17"/>
      <c r="AP2" s="17"/>
      <c r="AQ2" s="19"/>
      <c r="AR2" s="19"/>
      <c r="AS2" s="20"/>
      <c r="AT2" s="19"/>
      <c r="AU2" s="19"/>
      <c r="AV2" s="21"/>
    </row>
    <row r="3" spans="1:49" ht="18" customHeight="1" x14ac:dyDescent="0.4">
      <c r="A3" s="22"/>
      <c r="B3" s="2" t="s">
        <v>1</v>
      </c>
      <c r="C3" s="23"/>
      <c r="D3" s="23"/>
      <c r="E3" s="23"/>
      <c r="F3" s="23"/>
      <c r="G3" s="23"/>
      <c r="H3" s="23"/>
      <c r="I3" s="23"/>
      <c r="J3" s="23"/>
      <c r="K3" s="23"/>
      <c r="L3" s="23"/>
      <c r="M3" s="23"/>
      <c r="N3" s="23"/>
      <c r="O3" s="23"/>
      <c r="P3" s="23"/>
      <c r="Q3" s="24"/>
      <c r="R3" s="24"/>
      <c r="S3" s="24"/>
      <c r="T3" s="24"/>
      <c r="U3" s="24"/>
      <c r="V3" s="24"/>
      <c r="W3" s="24"/>
      <c r="X3" s="24"/>
      <c r="Y3" s="24"/>
      <c r="Z3" s="24"/>
      <c r="AA3" s="24"/>
      <c r="AB3" s="24"/>
      <c r="AC3" s="24"/>
      <c r="AD3" s="24"/>
      <c r="AE3" s="24"/>
      <c r="AF3" s="24"/>
      <c r="AG3" s="24"/>
      <c r="AH3" s="24"/>
      <c r="AI3" s="24"/>
      <c r="AJ3" s="24"/>
      <c r="AK3" s="24"/>
      <c r="AL3" s="25"/>
    </row>
    <row r="4" spans="1:49" ht="18" customHeight="1" x14ac:dyDescent="0.4">
      <c r="A4" s="22"/>
      <c r="B4" s="2" t="s">
        <v>2</v>
      </c>
      <c r="C4" s="23"/>
      <c r="D4" s="23"/>
      <c r="E4" s="23"/>
      <c r="F4" s="23"/>
      <c r="G4" s="23"/>
      <c r="H4" s="23"/>
      <c r="I4" s="23"/>
      <c r="J4" s="23"/>
      <c r="K4" s="23"/>
      <c r="L4" s="23"/>
      <c r="M4" s="23"/>
      <c r="N4" s="23"/>
      <c r="O4" s="23"/>
      <c r="P4" s="23"/>
      <c r="Q4" s="24"/>
      <c r="R4" s="24"/>
      <c r="S4" s="24"/>
      <c r="T4" s="24"/>
      <c r="U4" s="24"/>
      <c r="V4" s="24"/>
      <c r="W4" s="24"/>
      <c r="X4" s="24"/>
      <c r="Y4" s="24"/>
      <c r="Z4" s="24"/>
      <c r="AA4" s="24"/>
      <c r="AB4" s="24"/>
      <c r="AC4" s="24"/>
      <c r="AD4" s="24"/>
      <c r="AE4" s="24"/>
      <c r="AF4" s="24"/>
      <c r="AG4" s="24"/>
      <c r="AH4" s="24"/>
      <c r="AI4" s="24"/>
      <c r="AJ4" s="24"/>
      <c r="AK4" s="24"/>
      <c r="AL4" s="25"/>
    </row>
    <row r="5" spans="1:49" ht="18" customHeight="1" x14ac:dyDescent="0.4">
      <c r="A5" s="22"/>
      <c r="B5" s="2" t="s">
        <v>3</v>
      </c>
      <c r="C5" s="23"/>
      <c r="D5" s="23"/>
      <c r="E5" s="23"/>
      <c r="F5" s="23"/>
      <c r="G5" s="23"/>
      <c r="H5" s="23"/>
      <c r="I5" s="23"/>
      <c r="J5" s="23"/>
      <c r="K5" s="23"/>
      <c r="L5" s="23"/>
      <c r="M5" s="23"/>
      <c r="N5" s="23"/>
      <c r="O5" s="23"/>
      <c r="P5" s="23"/>
      <c r="Q5" s="24"/>
      <c r="R5" s="24"/>
      <c r="S5" s="24"/>
      <c r="T5" s="24"/>
      <c r="U5" s="24"/>
      <c r="V5" s="24"/>
      <c r="W5" s="24"/>
      <c r="X5" s="24"/>
      <c r="Y5" s="24"/>
      <c r="Z5" s="24"/>
      <c r="AA5" s="24"/>
      <c r="AB5" s="24"/>
      <c r="AC5" s="24"/>
      <c r="AD5" s="24"/>
      <c r="AE5" s="24"/>
      <c r="AF5" s="24"/>
      <c r="AG5" s="24"/>
      <c r="AH5" s="24"/>
      <c r="AI5" s="24"/>
      <c r="AJ5" s="24"/>
      <c r="AK5" s="24"/>
      <c r="AL5" s="25"/>
    </row>
    <row r="7" spans="1:49" ht="12.75" customHeight="1" x14ac:dyDescent="0.3">
      <c r="A7" s="273" t="s">
        <v>4</v>
      </c>
      <c r="B7" s="275" t="s">
        <v>5</v>
      </c>
      <c r="C7" s="275" t="s">
        <v>6</v>
      </c>
      <c r="D7" s="275" t="s">
        <v>7</v>
      </c>
      <c r="E7" s="226" t="s">
        <v>8</v>
      </c>
      <c r="F7" s="226" t="s">
        <v>9</v>
      </c>
      <c r="G7" s="236" t="s">
        <v>10</v>
      </c>
      <c r="H7" s="236" t="s">
        <v>11</v>
      </c>
      <c r="I7" s="236" t="s">
        <v>12</v>
      </c>
      <c r="J7" s="236" t="s">
        <v>13</v>
      </c>
      <c r="K7" s="232" t="s">
        <v>14</v>
      </c>
      <c r="L7" s="232" t="s">
        <v>15</v>
      </c>
      <c r="M7" s="232" t="s">
        <v>16</v>
      </c>
      <c r="N7" s="232" t="s">
        <v>17</v>
      </c>
      <c r="O7" s="226" t="s">
        <v>18</v>
      </c>
      <c r="P7" s="226" t="s">
        <v>19</v>
      </c>
      <c r="Q7" s="226" t="s">
        <v>20</v>
      </c>
      <c r="R7" s="226" t="s">
        <v>21</v>
      </c>
      <c r="S7" s="226" t="s">
        <v>22</v>
      </c>
      <c r="T7" s="226" t="s">
        <v>23</v>
      </c>
      <c r="U7" s="226" t="s">
        <v>24</v>
      </c>
      <c r="V7" s="255" t="s">
        <v>25</v>
      </c>
      <c r="W7" s="256"/>
      <c r="X7" s="256"/>
      <c r="Y7" s="256"/>
      <c r="Z7" s="257"/>
      <c r="AA7" s="267" t="s">
        <v>26</v>
      </c>
      <c r="AB7" s="268"/>
      <c r="AC7" s="268"/>
      <c r="AD7" s="268"/>
      <c r="AE7" s="269"/>
      <c r="AF7" s="270" t="s">
        <v>27</v>
      </c>
      <c r="AG7" s="271"/>
      <c r="AH7" s="271"/>
      <c r="AI7" s="271"/>
      <c r="AJ7" s="272"/>
      <c r="AK7" s="261" t="s">
        <v>28</v>
      </c>
      <c r="AL7" s="262"/>
      <c r="AM7" s="262"/>
      <c r="AN7" s="262"/>
      <c r="AO7" s="263"/>
      <c r="AP7" s="264" t="s">
        <v>29</v>
      </c>
      <c r="AQ7" s="265"/>
      <c r="AR7" s="265"/>
      <c r="AS7" s="265"/>
      <c r="AT7" s="266"/>
      <c r="AU7" s="26" t="s">
        <v>30</v>
      </c>
    </row>
    <row r="8" spans="1:49" ht="12.75" customHeight="1" x14ac:dyDescent="0.25">
      <c r="A8" s="274"/>
      <c r="B8" s="276"/>
      <c r="C8" s="276"/>
      <c r="D8" s="276"/>
      <c r="E8" s="227"/>
      <c r="F8" s="227"/>
      <c r="G8" s="237"/>
      <c r="H8" s="237"/>
      <c r="I8" s="237"/>
      <c r="J8" s="237"/>
      <c r="K8" s="233"/>
      <c r="L8" s="233"/>
      <c r="M8" s="233"/>
      <c r="N8" s="233"/>
      <c r="O8" s="227"/>
      <c r="P8" s="227"/>
      <c r="Q8" s="227"/>
      <c r="R8" s="227"/>
      <c r="S8" s="227"/>
      <c r="T8" s="227"/>
      <c r="U8" s="227"/>
      <c r="V8" s="27" t="s">
        <v>31</v>
      </c>
      <c r="W8" s="27" t="s">
        <v>32</v>
      </c>
      <c r="X8" s="27" t="s">
        <v>33</v>
      </c>
      <c r="Y8" s="27" t="s">
        <v>34</v>
      </c>
      <c r="Z8" s="27" t="s">
        <v>35</v>
      </c>
      <c r="AA8" s="28" t="s">
        <v>36</v>
      </c>
      <c r="AB8" s="28" t="s">
        <v>33</v>
      </c>
      <c r="AC8" s="28" t="s">
        <v>37</v>
      </c>
      <c r="AD8" s="28" t="s">
        <v>34</v>
      </c>
      <c r="AE8" s="28" t="s">
        <v>38</v>
      </c>
      <c r="AF8" s="29" t="s">
        <v>36</v>
      </c>
      <c r="AG8" s="29" t="s">
        <v>33</v>
      </c>
      <c r="AH8" s="29" t="s">
        <v>37</v>
      </c>
      <c r="AI8" s="29" t="s">
        <v>34</v>
      </c>
      <c r="AJ8" s="29" t="s">
        <v>38</v>
      </c>
      <c r="AK8" s="30" t="s">
        <v>36</v>
      </c>
      <c r="AL8" s="30" t="s">
        <v>33</v>
      </c>
      <c r="AM8" s="30" t="s">
        <v>37</v>
      </c>
      <c r="AN8" s="30" t="s">
        <v>34</v>
      </c>
      <c r="AO8" s="30" t="s">
        <v>38</v>
      </c>
      <c r="AP8" s="31" t="s">
        <v>36</v>
      </c>
      <c r="AQ8" s="31" t="s">
        <v>33</v>
      </c>
      <c r="AR8" s="31" t="s">
        <v>37</v>
      </c>
      <c r="AS8" s="31" t="s">
        <v>34</v>
      </c>
      <c r="AT8" s="31" t="s">
        <v>38</v>
      </c>
      <c r="AU8" s="25"/>
    </row>
    <row r="9" spans="1:49" s="35" customFormat="1" ht="13" x14ac:dyDescent="0.25">
      <c r="A9" s="32"/>
      <c r="B9" s="33"/>
      <c r="C9" s="33"/>
      <c r="D9" s="33"/>
      <c r="E9" s="34"/>
      <c r="F9" s="34"/>
      <c r="G9" s="34"/>
      <c r="H9" s="34"/>
      <c r="I9" s="33"/>
      <c r="J9" s="33"/>
      <c r="K9" s="33"/>
      <c r="L9" s="33"/>
      <c r="M9" s="33"/>
      <c r="N9" s="33"/>
      <c r="O9" s="33"/>
      <c r="P9" s="33"/>
      <c r="Q9" s="33"/>
      <c r="R9" s="33"/>
      <c r="S9" s="24"/>
      <c r="V9" s="36"/>
      <c r="W9" s="36"/>
      <c r="X9" s="36"/>
      <c r="Y9" s="36"/>
      <c r="Z9" s="36"/>
      <c r="AA9" s="37"/>
      <c r="AB9" s="37"/>
      <c r="AC9" s="37"/>
      <c r="AD9" s="37"/>
      <c r="AE9" s="37"/>
      <c r="AF9" s="38"/>
      <c r="AG9" s="38"/>
      <c r="AH9" s="38"/>
      <c r="AI9" s="38"/>
      <c r="AJ9" s="38"/>
      <c r="AK9" s="39"/>
      <c r="AL9" s="39"/>
      <c r="AM9" s="39"/>
      <c r="AN9" s="39"/>
      <c r="AO9" s="39"/>
      <c r="AP9" s="40"/>
      <c r="AQ9" s="40"/>
      <c r="AR9" s="40"/>
      <c r="AS9" s="40"/>
      <c r="AT9" s="40"/>
    </row>
    <row r="10" spans="1:49" ht="13" x14ac:dyDescent="0.25">
      <c r="A10" s="1">
        <v>1</v>
      </c>
      <c r="B10" s="41" t="s">
        <v>39</v>
      </c>
      <c r="C10" s="25" t="s">
        <v>40</v>
      </c>
      <c r="D10" s="4">
        <v>37</v>
      </c>
      <c r="E10" s="42" t="s">
        <v>41</v>
      </c>
      <c r="F10" s="43">
        <v>2011</v>
      </c>
      <c r="G10" s="44">
        <v>8.8190000000000008</v>
      </c>
      <c r="H10" s="25" t="s">
        <v>42</v>
      </c>
      <c r="I10" s="8" t="s">
        <v>43</v>
      </c>
      <c r="J10" s="8" t="s">
        <v>44</v>
      </c>
      <c r="K10" s="44">
        <v>8.6</v>
      </c>
      <c r="L10" s="25" t="s">
        <v>45</v>
      </c>
      <c r="M10" s="25" t="s">
        <v>46</v>
      </c>
      <c r="N10" s="25" t="s">
        <v>47</v>
      </c>
      <c r="O10" s="25" t="s">
        <v>48</v>
      </c>
      <c r="P10" s="45">
        <v>23.9</v>
      </c>
      <c r="Q10" t="s">
        <v>49</v>
      </c>
      <c r="R10" s="25" t="s">
        <v>50</v>
      </c>
      <c r="S10" s="46" t="s">
        <v>51</v>
      </c>
      <c r="T10" s="47" t="s">
        <v>52</v>
      </c>
      <c r="U10" s="24" t="s">
        <v>53</v>
      </c>
      <c r="V10" s="48" t="s">
        <v>54</v>
      </c>
      <c r="W10" s="48"/>
      <c r="X10" s="48"/>
      <c r="Y10" s="49"/>
      <c r="Z10" s="48"/>
      <c r="AA10" s="50" t="s">
        <v>55</v>
      </c>
      <c r="AB10" s="50"/>
      <c r="AC10" s="50"/>
      <c r="AD10" s="51"/>
      <c r="AE10" s="50"/>
      <c r="AF10" s="52"/>
      <c r="AG10" s="52"/>
      <c r="AH10" s="52"/>
      <c r="AI10" s="53"/>
      <c r="AJ10" s="52"/>
      <c r="AK10" s="54"/>
      <c r="AL10" s="54"/>
      <c r="AM10" s="54"/>
      <c r="AN10" s="55"/>
      <c r="AO10" s="54"/>
      <c r="AP10" s="56"/>
      <c r="AQ10" s="56"/>
      <c r="AR10" s="56"/>
      <c r="AS10" s="57"/>
      <c r="AT10" s="56"/>
      <c r="AU10" s="58"/>
    </row>
    <row r="11" spans="1:49" ht="13" x14ac:dyDescent="0.3">
      <c r="A11" s="1">
        <v>1</v>
      </c>
      <c r="B11" s="41" t="s">
        <v>56</v>
      </c>
      <c r="C11" t="s">
        <v>57</v>
      </c>
      <c r="D11" s="24">
        <v>1</v>
      </c>
      <c r="E11" s="42" t="s">
        <v>41</v>
      </c>
      <c r="F11" s="43">
        <v>1957</v>
      </c>
      <c r="G11" s="44">
        <v>8.5060000000000002</v>
      </c>
      <c r="H11" s="25" t="s">
        <v>58</v>
      </c>
      <c r="I11" s="8" t="s">
        <v>43</v>
      </c>
      <c r="J11" s="8"/>
      <c r="K11" s="44">
        <v>8.9</v>
      </c>
      <c r="L11" s="25" t="s">
        <v>59</v>
      </c>
      <c r="M11" s="25" t="s">
        <v>60</v>
      </c>
      <c r="N11" s="25" t="s">
        <v>61</v>
      </c>
      <c r="O11" s="25" t="s">
        <v>62</v>
      </c>
      <c r="P11" s="45">
        <v>18.71</v>
      </c>
      <c r="Q11" t="s">
        <v>63</v>
      </c>
      <c r="R11" s="59"/>
      <c r="S11" s="46" t="s">
        <v>64</v>
      </c>
      <c r="T11" s="47" t="s">
        <v>52</v>
      </c>
      <c r="U11" s="24" t="s">
        <v>53</v>
      </c>
      <c r="V11" s="48" t="s">
        <v>54</v>
      </c>
      <c r="W11" s="48"/>
      <c r="X11" s="48"/>
      <c r="Y11" s="49"/>
      <c r="Z11" s="48"/>
      <c r="AA11" s="50" t="s">
        <v>55</v>
      </c>
      <c r="AB11" s="50"/>
      <c r="AC11" s="50"/>
      <c r="AD11" s="51"/>
      <c r="AE11" s="50"/>
      <c r="AF11" s="52"/>
      <c r="AG11" s="52"/>
      <c r="AH11" s="52"/>
      <c r="AI11" s="53"/>
      <c r="AJ11" s="52"/>
      <c r="AK11" s="54"/>
      <c r="AL11" s="54"/>
      <c r="AM11" s="54"/>
      <c r="AN11" s="55"/>
      <c r="AO11" s="54"/>
      <c r="AP11" s="56"/>
      <c r="AQ11" s="56"/>
      <c r="AR11" s="56"/>
      <c r="AS11" s="57"/>
      <c r="AT11" s="56"/>
      <c r="AU11" s="60"/>
      <c r="AW11" s="26"/>
    </row>
    <row r="12" spans="1:49" ht="13" x14ac:dyDescent="0.25">
      <c r="A12" s="1"/>
      <c r="B12" t="s">
        <v>65</v>
      </c>
      <c r="C12" t="s">
        <v>57</v>
      </c>
      <c r="D12" s="24">
        <v>1</v>
      </c>
      <c r="E12" s="61" t="s">
        <v>41</v>
      </c>
      <c r="F12" s="43">
        <v>1964</v>
      </c>
      <c r="G12" s="44">
        <v>8.1129999999999995</v>
      </c>
      <c r="H12" s="25" t="s">
        <v>66</v>
      </c>
      <c r="I12" s="8" t="s">
        <v>67</v>
      </c>
      <c r="J12" s="8" t="s">
        <v>68</v>
      </c>
      <c r="K12" s="44">
        <v>7.7</v>
      </c>
      <c r="L12" s="25" t="s">
        <v>69</v>
      </c>
      <c r="M12" s="25" t="s">
        <v>70</v>
      </c>
      <c r="N12" s="25" t="s">
        <v>71</v>
      </c>
      <c r="O12" s="25" t="s">
        <v>72</v>
      </c>
      <c r="P12" s="45">
        <v>12.84</v>
      </c>
      <c r="Q12" t="s">
        <v>73</v>
      </c>
      <c r="S12" s="46" t="s">
        <v>74</v>
      </c>
      <c r="T12" s="47" t="s">
        <v>52</v>
      </c>
      <c r="U12" s="24" t="s">
        <v>53</v>
      </c>
      <c r="V12" s="48" t="s">
        <v>75</v>
      </c>
      <c r="W12" s="48"/>
      <c r="X12" s="48" t="s">
        <v>76</v>
      </c>
      <c r="Y12" s="49" t="s">
        <v>77</v>
      </c>
      <c r="Z12" s="48" t="s">
        <v>78</v>
      </c>
      <c r="AA12" s="62" t="s">
        <v>55</v>
      </c>
      <c r="AB12" s="51" t="s">
        <v>79</v>
      </c>
      <c r="AC12" s="50" t="s">
        <v>80</v>
      </c>
      <c r="AD12" s="51">
        <v>448</v>
      </c>
      <c r="AE12" s="51" t="s">
        <v>81</v>
      </c>
      <c r="AF12" s="53" t="s">
        <v>82</v>
      </c>
      <c r="AG12" s="53" t="s">
        <v>83</v>
      </c>
      <c r="AH12" s="52" t="s">
        <v>80</v>
      </c>
      <c r="AI12" s="53">
        <v>448</v>
      </c>
      <c r="AJ12" s="53"/>
      <c r="AK12" s="55" t="s">
        <v>82</v>
      </c>
      <c r="AL12" s="55" t="s">
        <v>84</v>
      </c>
      <c r="AM12" s="54" t="s">
        <v>80</v>
      </c>
      <c r="AN12" s="55">
        <v>4907</v>
      </c>
      <c r="AO12" s="55"/>
      <c r="AP12" s="57"/>
      <c r="AQ12" s="57"/>
      <c r="AR12" s="56"/>
      <c r="AS12" s="57"/>
      <c r="AT12" s="57"/>
      <c r="AU12" s="58"/>
    </row>
    <row r="13" spans="1:49" ht="13" x14ac:dyDescent="0.3">
      <c r="A13" s="63"/>
      <c r="B13" t="s">
        <v>85</v>
      </c>
      <c r="C13" s="25" t="s">
        <v>86</v>
      </c>
      <c r="D13" s="24">
        <v>34</v>
      </c>
      <c r="E13" s="64" t="s">
        <v>41</v>
      </c>
      <c r="F13" s="43">
        <v>1997</v>
      </c>
      <c r="G13" s="44">
        <v>8.1709999999999994</v>
      </c>
      <c r="H13" s="25" t="s">
        <v>87</v>
      </c>
      <c r="I13" s="8" t="s">
        <v>43</v>
      </c>
      <c r="J13" s="8" t="s">
        <v>44</v>
      </c>
      <c r="K13" s="44">
        <v>7.5</v>
      </c>
      <c r="L13" s="25" t="s">
        <v>88</v>
      </c>
      <c r="M13" s="25" t="s">
        <v>89</v>
      </c>
      <c r="N13" s="25" t="s">
        <v>90</v>
      </c>
      <c r="O13" s="25" t="s">
        <v>91</v>
      </c>
      <c r="P13" s="45">
        <v>46.48</v>
      </c>
      <c r="Q13" t="s">
        <v>92</v>
      </c>
      <c r="R13" s="59"/>
      <c r="S13" s="46" t="s">
        <v>93</v>
      </c>
      <c r="T13" s="46" t="s">
        <v>52</v>
      </c>
      <c r="U13" s="46" t="s">
        <v>53</v>
      </c>
      <c r="V13" s="48" t="s">
        <v>54</v>
      </c>
      <c r="W13" s="48"/>
      <c r="X13" s="48"/>
      <c r="Y13" s="49"/>
      <c r="Z13" s="48"/>
      <c r="AA13" s="50" t="s">
        <v>55</v>
      </c>
      <c r="AB13" s="50"/>
      <c r="AC13" s="50"/>
      <c r="AD13" s="51"/>
      <c r="AE13" s="50"/>
      <c r="AF13" s="52"/>
      <c r="AG13" s="52"/>
      <c r="AH13" s="52"/>
      <c r="AI13" s="53"/>
      <c r="AJ13" s="52"/>
      <c r="AK13" s="54"/>
      <c r="AL13" s="54"/>
      <c r="AM13" s="54"/>
      <c r="AN13" s="55"/>
      <c r="AO13" s="54"/>
      <c r="AP13" s="56"/>
      <c r="AQ13" s="56"/>
      <c r="AR13" s="56"/>
      <c r="AS13" s="57"/>
      <c r="AT13" s="56"/>
      <c r="AU13" s="58"/>
    </row>
    <row r="14" spans="1:49" ht="13" x14ac:dyDescent="0.25">
      <c r="A14" s="1">
        <v>1</v>
      </c>
      <c r="B14" s="65" t="s">
        <v>94</v>
      </c>
      <c r="C14" s="25" t="s">
        <v>57</v>
      </c>
      <c r="D14" s="4">
        <v>2</v>
      </c>
      <c r="E14" s="66" t="s">
        <v>41</v>
      </c>
      <c r="F14" s="43">
        <v>1973</v>
      </c>
      <c r="G14" s="44">
        <v>8.0239999999999991</v>
      </c>
      <c r="H14" s="25" t="s">
        <v>95</v>
      </c>
      <c r="I14" s="8" t="s">
        <v>43</v>
      </c>
      <c r="J14" s="8"/>
      <c r="K14" s="44">
        <v>8</v>
      </c>
      <c r="L14" s="25" t="s">
        <v>96</v>
      </c>
      <c r="M14" s="67" t="s">
        <v>97</v>
      </c>
      <c r="N14" s="67" t="s">
        <v>98</v>
      </c>
      <c r="O14" s="67" t="s">
        <v>99</v>
      </c>
      <c r="P14" s="45">
        <v>29.84</v>
      </c>
      <c r="Q14" s="41" t="s">
        <v>100</v>
      </c>
      <c r="R14" s="41" t="s">
        <v>101</v>
      </c>
      <c r="S14" s="46" t="s">
        <v>102</v>
      </c>
      <c r="T14" s="47" t="s">
        <v>52</v>
      </c>
      <c r="U14" s="46" t="s">
        <v>53</v>
      </c>
      <c r="V14" s="48" t="s">
        <v>103</v>
      </c>
      <c r="W14" s="68"/>
      <c r="X14" s="48"/>
      <c r="Y14" s="49"/>
      <c r="Z14" s="48"/>
      <c r="AA14" s="50" t="s">
        <v>55</v>
      </c>
      <c r="AB14" s="50"/>
      <c r="AC14" s="50"/>
      <c r="AD14" s="51"/>
      <c r="AE14" s="50"/>
      <c r="AF14" s="52"/>
      <c r="AG14" s="52"/>
      <c r="AH14" s="52"/>
      <c r="AI14" s="53"/>
      <c r="AJ14" s="52"/>
      <c r="AK14" s="54"/>
      <c r="AL14" s="54"/>
      <c r="AM14" s="54"/>
      <c r="AN14" s="55"/>
      <c r="AO14" s="54"/>
      <c r="AP14" s="56"/>
      <c r="AQ14" s="56"/>
      <c r="AR14" s="56"/>
      <c r="AS14" s="57"/>
      <c r="AT14" s="56"/>
      <c r="AU14" s="58"/>
    </row>
    <row r="15" spans="1:49" ht="13" x14ac:dyDescent="0.3">
      <c r="A15" s="1">
        <v>1</v>
      </c>
      <c r="B15" t="s">
        <v>104</v>
      </c>
      <c r="C15" t="s">
        <v>105</v>
      </c>
      <c r="D15" s="24">
        <v>18</v>
      </c>
      <c r="E15" s="69" t="s">
        <v>41</v>
      </c>
      <c r="F15" s="43">
        <v>1984</v>
      </c>
      <c r="G15" s="70">
        <v>8.1560000000000006</v>
      </c>
      <c r="H15" s="25" t="s">
        <v>106</v>
      </c>
      <c r="I15" s="8" t="s">
        <v>43</v>
      </c>
      <c r="J15" s="8" t="s">
        <v>44</v>
      </c>
      <c r="K15" s="70">
        <v>8.3000000000000007</v>
      </c>
      <c r="L15" s="71" t="s">
        <v>59</v>
      </c>
      <c r="M15" s="71" t="s">
        <v>107</v>
      </c>
      <c r="N15" s="71" t="s">
        <v>108</v>
      </c>
      <c r="O15" s="71" t="s">
        <v>109</v>
      </c>
      <c r="P15" s="45">
        <v>27.43</v>
      </c>
      <c r="Q15" t="s">
        <v>110</v>
      </c>
      <c r="S15" s="46" t="s">
        <v>74</v>
      </c>
      <c r="T15" s="47" t="s">
        <v>52</v>
      </c>
      <c r="U15" s="24" t="s">
        <v>53</v>
      </c>
      <c r="V15" s="48" t="s">
        <v>103</v>
      </c>
      <c r="W15" s="48"/>
      <c r="X15" s="48" t="s">
        <v>111</v>
      </c>
      <c r="Y15" s="49"/>
      <c r="Z15" s="48" t="s">
        <v>112</v>
      </c>
      <c r="AA15" s="51" t="s">
        <v>55</v>
      </c>
      <c r="AB15" s="62" t="s">
        <v>83</v>
      </c>
      <c r="AC15" s="72" t="s">
        <v>80</v>
      </c>
      <c r="AD15" s="62">
        <v>320</v>
      </c>
      <c r="AE15" s="62" t="s">
        <v>113</v>
      </c>
      <c r="AF15" s="53" t="s">
        <v>55</v>
      </c>
      <c r="AG15" s="53" t="s">
        <v>79</v>
      </c>
      <c r="AH15" s="52" t="s">
        <v>114</v>
      </c>
      <c r="AI15" s="53">
        <v>192</v>
      </c>
      <c r="AJ15" s="53" t="s">
        <v>115</v>
      </c>
      <c r="AK15" s="55" t="s">
        <v>55</v>
      </c>
      <c r="AL15" s="55" t="s">
        <v>79</v>
      </c>
      <c r="AM15" s="54" t="s">
        <v>80</v>
      </c>
      <c r="AN15" s="55">
        <v>384</v>
      </c>
      <c r="AO15" s="55" t="s">
        <v>116</v>
      </c>
      <c r="AP15" s="57" t="s">
        <v>82</v>
      </c>
      <c r="AQ15" s="57" t="s">
        <v>117</v>
      </c>
      <c r="AR15" s="73" t="s">
        <v>80</v>
      </c>
      <c r="AS15" s="57"/>
      <c r="AT15" s="57"/>
      <c r="AU15" s="58" t="s">
        <v>118</v>
      </c>
      <c r="AW15" s="26"/>
    </row>
    <row r="16" spans="1:49" ht="13" x14ac:dyDescent="0.3">
      <c r="A16" s="1"/>
      <c r="B16" t="s">
        <v>119</v>
      </c>
      <c r="C16" s="25" t="s">
        <v>40</v>
      </c>
      <c r="D16" s="24">
        <v>17</v>
      </c>
      <c r="E16" s="42" t="s">
        <v>41</v>
      </c>
      <c r="F16" s="43">
        <v>2001</v>
      </c>
      <c r="G16" s="70">
        <v>8.1679999999999993</v>
      </c>
      <c r="H16" s="25" t="s">
        <v>120</v>
      </c>
      <c r="I16" s="8" t="s">
        <v>121</v>
      </c>
      <c r="J16" s="8" t="s">
        <v>44</v>
      </c>
      <c r="K16" s="70">
        <v>8.5</v>
      </c>
      <c r="L16" s="71" t="s">
        <v>122</v>
      </c>
      <c r="M16" s="71" t="s">
        <v>123</v>
      </c>
      <c r="N16" s="71" t="s">
        <v>124</v>
      </c>
      <c r="O16" s="71"/>
      <c r="P16" s="45">
        <v>30.86</v>
      </c>
      <c r="Q16" t="s">
        <v>125</v>
      </c>
      <c r="R16" t="s">
        <v>126</v>
      </c>
      <c r="S16" s="46" t="s">
        <v>74</v>
      </c>
      <c r="T16" s="47" t="s">
        <v>52</v>
      </c>
      <c r="U16" s="46" t="s">
        <v>53</v>
      </c>
      <c r="V16" s="48" t="s">
        <v>103</v>
      </c>
      <c r="W16" s="48"/>
      <c r="X16" s="74" t="s">
        <v>76</v>
      </c>
      <c r="Y16" s="49"/>
      <c r="Z16" s="48" t="s">
        <v>127</v>
      </c>
      <c r="AA16" s="62" t="s">
        <v>55</v>
      </c>
      <c r="AB16" s="51" t="s">
        <v>83</v>
      </c>
      <c r="AC16" s="75" t="s">
        <v>80</v>
      </c>
      <c r="AD16" s="51">
        <v>384</v>
      </c>
      <c r="AE16" s="62" t="s">
        <v>116</v>
      </c>
      <c r="AF16" s="76" t="s">
        <v>55</v>
      </c>
      <c r="AG16" s="76" t="s">
        <v>128</v>
      </c>
      <c r="AH16" s="77" t="s">
        <v>80</v>
      </c>
      <c r="AI16" s="53">
        <v>768</v>
      </c>
      <c r="AJ16" s="53" t="s">
        <v>129</v>
      </c>
      <c r="AK16" s="55" t="s">
        <v>55</v>
      </c>
      <c r="AL16" s="55" t="s">
        <v>79</v>
      </c>
      <c r="AM16" s="54" t="s">
        <v>130</v>
      </c>
      <c r="AN16" s="55">
        <v>192</v>
      </c>
      <c r="AO16" s="55" t="s">
        <v>131</v>
      </c>
      <c r="AP16" s="78" t="s">
        <v>132</v>
      </c>
      <c r="AQ16" s="78" t="s">
        <v>117</v>
      </c>
      <c r="AR16" s="73" t="s">
        <v>80</v>
      </c>
      <c r="AS16" s="57"/>
      <c r="AT16" s="57"/>
      <c r="AU16" s="58" t="s">
        <v>118</v>
      </c>
      <c r="AW16" s="26"/>
    </row>
    <row r="17" spans="1:51" ht="13" x14ac:dyDescent="0.3">
      <c r="A17" s="1"/>
      <c r="B17" t="s">
        <v>133</v>
      </c>
      <c r="C17" s="25" t="s">
        <v>40</v>
      </c>
      <c r="D17" s="24">
        <v>20</v>
      </c>
      <c r="E17" s="42" t="s">
        <v>41</v>
      </c>
      <c r="F17" s="43">
        <v>1998</v>
      </c>
      <c r="G17" s="70">
        <v>8.3030000000000008</v>
      </c>
      <c r="H17" s="25" t="s">
        <v>134</v>
      </c>
      <c r="I17" s="8" t="s">
        <v>43</v>
      </c>
      <c r="J17" s="8" t="s">
        <v>44</v>
      </c>
      <c r="K17" s="70">
        <v>8.6</v>
      </c>
      <c r="L17" s="71" t="s">
        <v>59</v>
      </c>
      <c r="M17" s="71" t="s">
        <v>135</v>
      </c>
      <c r="N17" s="71" t="s">
        <v>136</v>
      </c>
      <c r="O17" s="71" t="s">
        <v>137</v>
      </c>
      <c r="P17" s="45">
        <v>28.55</v>
      </c>
      <c r="Q17" s="79" t="s">
        <v>138</v>
      </c>
      <c r="R17" s="25"/>
      <c r="S17" s="46" t="s">
        <v>74</v>
      </c>
      <c r="T17" s="47" t="s">
        <v>52</v>
      </c>
      <c r="U17" s="24" t="s">
        <v>53</v>
      </c>
      <c r="V17" s="48" t="s">
        <v>103</v>
      </c>
      <c r="W17" s="48"/>
      <c r="X17" s="48" t="s">
        <v>111</v>
      </c>
      <c r="Y17" s="49">
        <v>27079</v>
      </c>
      <c r="Z17" s="48" t="s">
        <v>112</v>
      </c>
      <c r="AA17" s="51" t="s">
        <v>55</v>
      </c>
      <c r="AB17" s="51" t="s">
        <v>128</v>
      </c>
      <c r="AC17" s="72" t="s">
        <v>80</v>
      </c>
      <c r="AD17" s="51">
        <v>1536</v>
      </c>
      <c r="AE17" s="51" t="s">
        <v>81</v>
      </c>
      <c r="AF17" s="53" t="s">
        <v>82</v>
      </c>
      <c r="AG17" s="53" t="s">
        <v>79</v>
      </c>
      <c r="AH17" s="52" t="s">
        <v>80</v>
      </c>
      <c r="AI17" s="53">
        <v>640</v>
      </c>
      <c r="AJ17" s="53"/>
      <c r="AK17" s="55" t="s">
        <v>82</v>
      </c>
      <c r="AL17" s="55" t="s">
        <v>117</v>
      </c>
      <c r="AM17" s="54" t="s">
        <v>80</v>
      </c>
      <c r="AN17" s="55"/>
      <c r="AO17" s="55"/>
      <c r="AP17" s="57"/>
      <c r="AQ17" s="57"/>
      <c r="AR17" s="57"/>
      <c r="AS17" s="57"/>
      <c r="AT17" s="57"/>
      <c r="AU17" s="58" t="s">
        <v>139</v>
      </c>
      <c r="AW17" s="26"/>
    </row>
    <row r="18" spans="1:51" ht="13" x14ac:dyDescent="0.3">
      <c r="A18" s="1"/>
      <c r="B18" s="25" t="s">
        <v>140</v>
      </c>
      <c r="C18" t="s">
        <v>141</v>
      </c>
      <c r="D18" s="24">
        <v>34</v>
      </c>
      <c r="E18" s="80" t="s">
        <v>41</v>
      </c>
      <c r="F18" s="43">
        <v>1979</v>
      </c>
      <c r="G18" s="44">
        <v>8.1379999999999999</v>
      </c>
      <c r="H18" s="25" t="s">
        <v>142</v>
      </c>
      <c r="I18" s="8" t="s">
        <v>143</v>
      </c>
      <c r="J18" s="8" t="s">
        <v>44</v>
      </c>
      <c r="K18" s="44">
        <v>8.5</v>
      </c>
      <c r="L18" s="25" t="s">
        <v>59</v>
      </c>
      <c r="M18" s="25" t="s">
        <v>144</v>
      </c>
      <c r="N18" s="25" t="s">
        <v>145</v>
      </c>
      <c r="O18" s="25" t="s">
        <v>146</v>
      </c>
      <c r="P18" s="45">
        <v>37.22</v>
      </c>
      <c r="Q18" t="s">
        <v>147</v>
      </c>
      <c r="S18" s="81">
        <v>40813</v>
      </c>
      <c r="T18" s="47" t="s">
        <v>52</v>
      </c>
      <c r="U18" s="24" t="s">
        <v>53</v>
      </c>
      <c r="V18" s="48" t="s">
        <v>54</v>
      </c>
      <c r="W18" s="48"/>
      <c r="X18" s="48"/>
      <c r="Y18" s="49"/>
      <c r="Z18" s="48"/>
      <c r="AA18" s="50" t="s">
        <v>55</v>
      </c>
      <c r="AB18" s="50"/>
      <c r="AC18" s="50"/>
      <c r="AD18" s="51"/>
      <c r="AE18" s="50"/>
      <c r="AF18" s="52"/>
      <c r="AG18" s="52"/>
      <c r="AH18" s="52"/>
      <c r="AI18" s="53"/>
      <c r="AJ18" s="52"/>
      <c r="AK18" s="54"/>
      <c r="AL18" s="54"/>
      <c r="AM18" s="54"/>
      <c r="AN18" s="55"/>
      <c r="AO18" s="54"/>
      <c r="AP18" s="56"/>
      <c r="AQ18" s="56"/>
      <c r="AR18" s="56"/>
      <c r="AS18" s="57"/>
      <c r="AT18" s="56"/>
      <c r="AU18" s="58"/>
      <c r="AW18" s="26"/>
    </row>
    <row r="19" spans="1:51" ht="13" x14ac:dyDescent="0.3">
      <c r="A19" s="1">
        <v>1</v>
      </c>
      <c r="B19" s="41" t="s">
        <v>148</v>
      </c>
      <c r="C19" s="25" t="s">
        <v>40</v>
      </c>
      <c r="D19" s="24">
        <v>35</v>
      </c>
      <c r="E19" s="69" t="s">
        <v>41</v>
      </c>
      <c r="F19" s="43">
        <v>1973</v>
      </c>
      <c r="G19" s="70">
        <v>8.1530000000000005</v>
      </c>
      <c r="H19" s="25" t="s">
        <v>149</v>
      </c>
      <c r="I19" s="8" t="s">
        <v>67</v>
      </c>
      <c r="J19" s="8" t="s">
        <v>150</v>
      </c>
      <c r="K19" s="70">
        <v>8.3000000000000007</v>
      </c>
      <c r="L19" s="82" t="s">
        <v>59</v>
      </c>
      <c r="M19" s="82" t="s">
        <v>151</v>
      </c>
      <c r="N19" s="82" t="s">
        <v>152</v>
      </c>
      <c r="O19" s="82" t="s">
        <v>153</v>
      </c>
      <c r="P19" s="45">
        <v>31.28</v>
      </c>
      <c r="Q19" s="41" t="s">
        <v>154</v>
      </c>
      <c r="R19" s="25"/>
      <c r="S19" s="46" t="s">
        <v>74</v>
      </c>
      <c r="T19" s="47" t="s">
        <v>52</v>
      </c>
      <c r="U19" s="24" t="s">
        <v>53</v>
      </c>
      <c r="V19" s="48" t="s">
        <v>54</v>
      </c>
      <c r="W19" s="68"/>
      <c r="X19" s="48"/>
      <c r="Y19" s="49"/>
      <c r="Z19" s="48"/>
      <c r="AA19" s="50" t="s">
        <v>55</v>
      </c>
      <c r="AB19" s="51"/>
      <c r="AC19" s="50"/>
      <c r="AD19" s="51"/>
      <c r="AE19" s="51"/>
      <c r="AF19" s="53"/>
      <c r="AG19" s="53"/>
      <c r="AH19" s="52"/>
      <c r="AI19" s="53"/>
      <c r="AJ19" s="53"/>
      <c r="AK19" s="55"/>
      <c r="AL19" s="55"/>
      <c r="AM19" s="54"/>
      <c r="AN19" s="55"/>
      <c r="AO19" s="55"/>
      <c r="AP19" s="57"/>
      <c r="AQ19" s="57"/>
      <c r="AR19" s="56"/>
      <c r="AS19" s="57"/>
      <c r="AT19" s="57"/>
      <c r="AU19" s="58"/>
      <c r="AW19" s="26"/>
    </row>
    <row r="20" spans="1:51" ht="13" x14ac:dyDescent="0.3">
      <c r="A20" s="1"/>
      <c r="B20" t="s">
        <v>155</v>
      </c>
      <c r="C20" s="25" t="s">
        <v>40</v>
      </c>
      <c r="D20" s="4">
        <v>19</v>
      </c>
      <c r="E20" s="42" t="s">
        <v>41</v>
      </c>
      <c r="F20" s="43">
        <v>2006</v>
      </c>
      <c r="G20" s="70">
        <v>8.1389999999999993</v>
      </c>
      <c r="H20" s="25" t="s">
        <v>156</v>
      </c>
      <c r="I20" s="8" t="s">
        <v>121</v>
      </c>
      <c r="J20" s="8" t="s">
        <v>150</v>
      </c>
      <c r="K20" s="70">
        <v>7.3</v>
      </c>
      <c r="L20" s="71" t="s">
        <v>59</v>
      </c>
      <c r="M20" s="71" t="s">
        <v>157</v>
      </c>
      <c r="N20" s="71" t="s">
        <v>158</v>
      </c>
      <c r="O20" s="71" t="s">
        <v>159</v>
      </c>
      <c r="P20" s="45">
        <v>18.809999999999999</v>
      </c>
      <c r="Q20" t="s">
        <v>160</v>
      </c>
      <c r="R20" s="25"/>
      <c r="S20" s="46" t="s">
        <v>74</v>
      </c>
      <c r="T20" s="47" t="s">
        <v>52</v>
      </c>
      <c r="U20" s="24" t="s">
        <v>53</v>
      </c>
      <c r="V20" s="48" t="s">
        <v>103</v>
      </c>
      <c r="W20" s="48"/>
      <c r="X20" s="48" t="s">
        <v>161</v>
      </c>
      <c r="Y20" s="49"/>
      <c r="Z20" s="48" t="s">
        <v>112</v>
      </c>
      <c r="AA20" s="51" t="s">
        <v>55</v>
      </c>
      <c r="AB20" s="62" t="s">
        <v>83</v>
      </c>
      <c r="AC20" s="75" t="s">
        <v>80</v>
      </c>
      <c r="AD20" s="51">
        <v>384</v>
      </c>
      <c r="AE20" s="51" t="s">
        <v>116</v>
      </c>
      <c r="AF20" s="53" t="s">
        <v>82</v>
      </c>
      <c r="AG20" s="53" t="s">
        <v>162</v>
      </c>
      <c r="AH20" s="52" t="s">
        <v>80</v>
      </c>
      <c r="AI20" s="53">
        <v>4608</v>
      </c>
      <c r="AJ20" s="53"/>
      <c r="AK20" s="55"/>
      <c r="AL20" s="55"/>
      <c r="AM20" s="54"/>
      <c r="AN20" s="55"/>
      <c r="AO20" s="55"/>
      <c r="AP20" s="57"/>
      <c r="AQ20" s="57"/>
      <c r="AR20" s="56"/>
      <c r="AS20" s="57"/>
      <c r="AT20" s="57"/>
      <c r="AU20" s="58"/>
      <c r="AW20" s="26"/>
    </row>
    <row r="21" spans="1:51" ht="13" x14ac:dyDescent="0.3">
      <c r="A21" s="1"/>
      <c r="B21" s="41" t="s">
        <v>163</v>
      </c>
      <c r="C21" s="25" t="s">
        <v>164</v>
      </c>
      <c r="D21" s="24">
        <v>1</v>
      </c>
      <c r="E21" s="69" t="s">
        <v>41</v>
      </c>
      <c r="F21" s="43">
        <v>1959</v>
      </c>
      <c r="G21" s="44">
        <v>8.1669999999999998</v>
      </c>
      <c r="H21" s="25" t="s">
        <v>165</v>
      </c>
      <c r="I21" s="8" t="s">
        <v>67</v>
      </c>
      <c r="J21" s="8" t="s">
        <v>68</v>
      </c>
      <c r="K21" s="44">
        <v>8.1</v>
      </c>
      <c r="L21" s="25" t="s">
        <v>59</v>
      </c>
      <c r="M21" s="25" t="s">
        <v>166</v>
      </c>
      <c r="N21" s="25" t="s">
        <v>167</v>
      </c>
      <c r="O21" s="25"/>
      <c r="P21" s="45">
        <v>45.09</v>
      </c>
      <c r="Q21" s="41" t="s">
        <v>168</v>
      </c>
      <c r="R21" s="59"/>
      <c r="S21" s="46" t="s">
        <v>64</v>
      </c>
      <c r="T21" s="47" t="s">
        <v>52</v>
      </c>
      <c r="U21" s="46" t="s">
        <v>52</v>
      </c>
      <c r="V21" s="48" t="s">
        <v>54</v>
      </c>
      <c r="W21" s="68"/>
      <c r="X21" s="48"/>
      <c r="Y21" s="49"/>
      <c r="Z21" s="48"/>
      <c r="AA21" s="50" t="s">
        <v>55</v>
      </c>
      <c r="AB21" s="50"/>
      <c r="AC21" s="50"/>
      <c r="AD21" s="51"/>
      <c r="AE21" s="50"/>
      <c r="AF21" s="52"/>
      <c r="AG21" s="52"/>
      <c r="AH21" s="52"/>
      <c r="AI21" s="53"/>
      <c r="AJ21" s="52"/>
      <c r="AK21" s="54"/>
      <c r="AL21" s="54"/>
      <c r="AM21" s="54"/>
      <c r="AN21" s="55"/>
      <c r="AO21" s="54"/>
      <c r="AP21" s="56"/>
      <c r="AQ21" s="56"/>
      <c r="AR21" s="56"/>
      <c r="AS21" s="57"/>
      <c r="AT21" s="56"/>
      <c r="AU21" s="58"/>
      <c r="AW21" s="26"/>
    </row>
    <row r="22" spans="1:51" ht="13" x14ac:dyDescent="0.3">
      <c r="A22" s="1">
        <v>2</v>
      </c>
      <c r="B22" s="41" t="s">
        <v>169</v>
      </c>
      <c r="C22" s="25" t="s">
        <v>164</v>
      </c>
      <c r="D22" s="24">
        <v>1</v>
      </c>
      <c r="E22" s="69" t="s">
        <v>41</v>
      </c>
      <c r="F22" s="43">
        <v>1959</v>
      </c>
      <c r="G22" s="44">
        <v>8.0739999999999998</v>
      </c>
      <c r="H22" s="25" t="s">
        <v>165</v>
      </c>
      <c r="I22" s="8" t="s">
        <v>67</v>
      </c>
      <c r="J22" s="8" t="s">
        <v>68</v>
      </c>
      <c r="K22" s="44">
        <v>8.1</v>
      </c>
      <c r="L22" s="25" t="s">
        <v>59</v>
      </c>
      <c r="M22" s="25" t="s">
        <v>166</v>
      </c>
      <c r="N22" s="25" t="s">
        <v>167</v>
      </c>
      <c r="O22" s="25" t="s">
        <v>170</v>
      </c>
      <c r="P22" s="45">
        <v>25.4</v>
      </c>
      <c r="Q22" s="41" t="s">
        <v>171</v>
      </c>
      <c r="R22" s="59"/>
      <c r="S22" s="46" t="s">
        <v>64</v>
      </c>
      <c r="T22" s="47" t="s">
        <v>52</v>
      </c>
      <c r="U22" s="46" t="s">
        <v>52</v>
      </c>
      <c r="V22" s="48" t="s">
        <v>54</v>
      </c>
      <c r="W22" s="68"/>
      <c r="X22" s="48"/>
      <c r="Y22" s="49"/>
      <c r="Z22" s="48"/>
      <c r="AA22" s="50" t="s">
        <v>55</v>
      </c>
      <c r="AB22" s="50"/>
      <c r="AC22" s="50"/>
      <c r="AD22" s="51"/>
      <c r="AE22" s="50"/>
      <c r="AF22" s="52"/>
      <c r="AG22" s="52"/>
      <c r="AH22" s="52"/>
      <c r="AI22" s="53"/>
      <c r="AJ22" s="52"/>
      <c r="AK22" s="54"/>
      <c r="AL22" s="54"/>
      <c r="AM22" s="54"/>
      <c r="AN22" s="55"/>
      <c r="AO22" s="54"/>
      <c r="AP22" s="56"/>
      <c r="AQ22" s="56"/>
      <c r="AR22" s="56"/>
      <c r="AS22" s="57"/>
      <c r="AT22" s="56"/>
      <c r="AU22" s="58"/>
      <c r="AW22" s="26"/>
    </row>
    <row r="23" spans="1:51" ht="13" x14ac:dyDescent="0.3">
      <c r="A23" s="1"/>
      <c r="B23" t="s">
        <v>172</v>
      </c>
      <c r="C23" s="83" t="s">
        <v>40</v>
      </c>
      <c r="D23" s="24">
        <v>16</v>
      </c>
      <c r="E23" s="42" t="s">
        <v>41</v>
      </c>
      <c r="F23" s="43">
        <v>1991</v>
      </c>
      <c r="G23" s="70">
        <v>8.1199999999999992</v>
      </c>
      <c r="H23" s="25" t="s">
        <v>173</v>
      </c>
      <c r="I23" s="8" t="s">
        <v>143</v>
      </c>
      <c r="J23" s="8" t="s">
        <v>44</v>
      </c>
      <c r="K23" s="70">
        <v>8.4</v>
      </c>
      <c r="L23" s="71" t="s">
        <v>59</v>
      </c>
      <c r="M23" s="71" t="s">
        <v>174</v>
      </c>
      <c r="N23" s="71" t="s">
        <v>175</v>
      </c>
      <c r="O23" s="71" t="s">
        <v>176</v>
      </c>
      <c r="P23" s="44">
        <v>21.36</v>
      </c>
      <c r="Q23" t="s">
        <v>177</v>
      </c>
      <c r="R23" s="83"/>
      <c r="S23" s="46" t="s">
        <v>74</v>
      </c>
      <c r="T23" s="47" t="s">
        <v>52</v>
      </c>
      <c r="U23" s="24" t="s">
        <v>53</v>
      </c>
      <c r="V23" s="48" t="s">
        <v>103</v>
      </c>
      <c r="W23" s="48"/>
      <c r="X23" s="48" t="s">
        <v>111</v>
      </c>
      <c r="Y23" s="49"/>
      <c r="Z23" s="48" t="s">
        <v>112</v>
      </c>
      <c r="AA23" s="51" t="s">
        <v>55</v>
      </c>
      <c r="AB23" s="51" t="s">
        <v>79</v>
      </c>
      <c r="AC23" s="50" t="s">
        <v>80</v>
      </c>
      <c r="AD23" s="51">
        <v>448</v>
      </c>
      <c r="AE23" s="51" t="s">
        <v>178</v>
      </c>
      <c r="AF23" s="53" t="s">
        <v>55</v>
      </c>
      <c r="AG23" s="53" t="s">
        <v>128</v>
      </c>
      <c r="AH23" s="52" t="s">
        <v>80</v>
      </c>
      <c r="AI23" s="53">
        <v>768</v>
      </c>
      <c r="AJ23" s="53" t="s">
        <v>113</v>
      </c>
      <c r="AK23" s="55" t="s">
        <v>55</v>
      </c>
      <c r="AL23" s="55" t="s">
        <v>79</v>
      </c>
      <c r="AM23" s="54" t="s">
        <v>80</v>
      </c>
      <c r="AN23" s="55">
        <v>448</v>
      </c>
      <c r="AO23" s="55" t="s">
        <v>179</v>
      </c>
      <c r="AP23" s="57" t="s">
        <v>82</v>
      </c>
      <c r="AQ23" s="57" t="s">
        <v>180</v>
      </c>
      <c r="AR23" s="56" t="s">
        <v>80</v>
      </c>
      <c r="AS23" s="57"/>
      <c r="AT23" s="57"/>
      <c r="AU23" s="79" t="s">
        <v>181</v>
      </c>
      <c r="AW23" s="26"/>
    </row>
    <row r="24" spans="1:51" ht="13" x14ac:dyDescent="0.3">
      <c r="A24" s="1">
        <v>2</v>
      </c>
      <c r="B24" t="s">
        <v>182</v>
      </c>
      <c r="C24" s="25" t="s">
        <v>40</v>
      </c>
      <c r="D24" s="24">
        <v>7</v>
      </c>
      <c r="E24" s="42" t="s">
        <v>41</v>
      </c>
      <c r="F24" s="43">
        <v>1999</v>
      </c>
      <c r="G24" s="70">
        <v>8.6609999999999996</v>
      </c>
      <c r="H24" s="25" t="s">
        <v>183</v>
      </c>
      <c r="I24" s="8" t="s">
        <v>143</v>
      </c>
      <c r="J24" s="8" t="s">
        <v>44</v>
      </c>
      <c r="K24" s="70">
        <v>8.8000000000000007</v>
      </c>
      <c r="L24" s="71" t="s">
        <v>88</v>
      </c>
      <c r="M24" s="71" t="s">
        <v>184</v>
      </c>
      <c r="N24" s="71" t="s">
        <v>185</v>
      </c>
      <c r="O24" s="71" t="s">
        <v>186</v>
      </c>
      <c r="P24" s="45">
        <v>45.16</v>
      </c>
      <c r="Q24" t="s">
        <v>187</v>
      </c>
      <c r="R24" s="25"/>
      <c r="S24" s="46" t="s">
        <v>74</v>
      </c>
      <c r="T24" s="47" t="s">
        <v>52</v>
      </c>
      <c r="U24" s="46" t="s">
        <v>53</v>
      </c>
      <c r="V24" s="48" t="s">
        <v>103</v>
      </c>
      <c r="W24" s="48"/>
      <c r="X24" s="48" t="s">
        <v>76</v>
      </c>
      <c r="Y24" s="49" t="s">
        <v>188</v>
      </c>
      <c r="Z24" s="48" t="s">
        <v>112</v>
      </c>
      <c r="AA24" s="62" t="s">
        <v>55</v>
      </c>
      <c r="AB24" s="51" t="s">
        <v>128</v>
      </c>
      <c r="AC24" s="75" t="s">
        <v>80</v>
      </c>
      <c r="AD24" s="62">
        <v>768</v>
      </c>
      <c r="AE24" s="62" t="s">
        <v>116</v>
      </c>
      <c r="AF24" s="76" t="s">
        <v>55</v>
      </c>
      <c r="AG24" s="53" t="s">
        <v>83</v>
      </c>
      <c r="AH24" s="52" t="s">
        <v>80</v>
      </c>
      <c r="AI24" s="53">
        <v>448</v>
      </c>
      <c r="AJ24" s="53" t="s">
        <v>81</v>
      </c>
      <c r="AK24" s="55" t="s">
        <v>55</v>
      </c>
      <c r="AL24" s="55" t="s">
        <v>79</v>
      </c>
      <c r="AM24" s="54" t="s">
        <v>80</v>
      </c>
      <c r="AN24" s="55">
        <v>448</v>
      </c>
      <c r="AO24" s="55" t="s">
        <v>81</v>
      </c>
      <c r="AP24" s="57" t="s">
        <v>55</v>
      </c>
      <c r="AQ24" s="57" t="s">
        <v>79</v>
      </c>
      <c r="AR24" s="84" t="s">
        <v>80</v>
      </c>
      <c r="AS24" s="57">
        <v>448</v>
      </c>
      <c r="AT24" s="57" t="s">
        <v>81</v>
      </c>
      <c r="AU24" s="58" t="s">
        <v>118</v>
      </c>
      <c r="AW24" s="26"/>
    </row>
    <row r="25" spans="1:51" ht="13" x14ac:dyDescent="0.3">
      <c r="A25" s="1"/>
      <c r="B25" s="79" t="s">
        <v>189</v>
      </c>
      <c r="C25" s="25" t="s">
        <v>40</v>
      </c>
      <c r="D25" s="24">
        <v>1</v>
      </c>
      <c r="E25" s="42" t="s">
        <v>41</v>
      </c>
      <c r="F25" s="43">
        <v>1966</v>
      </c>
      <c r="G25" s="70">
        <v>8.1080000000000005</v>
      </c>
      <c r="H25" s="25" t="s">
        <v>190</v>
      </c>
      <c r="I25" s="8" t="s">
        <v>67</v>
      </c>
      <c r="J25" s="8" t="s">
        <v>68</v>
      </c>
      <c r="K25" s="70">
        <v>8</v>
      </c>
      <c r="L25" s="71" t="s">
        <v>191</v>
      </c>
      <c r="M25" s="71" t="s">
        <v>192</v>
      </c>
      <c r="N25" s="71" t="s">
        <v>193</v>
      </c>
      <c r="O25" s="71" t="s">
        <v>194</v>
      </c>
      <c r="P25" s="45">
        <v>22.33</v>
      </c>
      <c r="Q25" t="s">
        <v>195</v>
      </c>
      <c r="R25" s="25" t="s">
        <v>196</v>
      </c>
      <c r="S25" s="46" t="s">
        <v>74</v>
      </c>
      <c r="T25" s="22" t="s">
        <v>197</v>
      </c>
      <c r="U25" s="24" t="s">
        <v>53</v>
      </c>
      <c r="V25" s="48" t="s">
        <v>103</v>
      </c>
      <c r="W25" s="48"/>
      <c r="X25" s="48" t="s">
        <v>111</v>
      </c>
      <c r="Y25" s="49" t="s">
        <v>198</v>
      </c>
      <c r="Z25" s="48" t="s">
        <v>112</v>
      </c>
      <c r="AA25" s="51" t="s">
        <v>55</v>
      </c>
      <c r="AB25" s="51" t="s">
        <v>79</v>
      </c>
      <c r="AC25" s="50" t="s">
        <v>114</v>
      </c>
      <c r="AD25" s="51">
        <v>320</v>
      </c>
      <c r="AE25" s="51" t="s">
        <v>116</v>
      </c>
      <c r="AF25" s="53" t="s">
        <v>55</v>
      </c>
      <c r="AG25" s="53" t="s">
        <v>79</v>
      </c>
      <c r="AH25" s="52" t="s">
        <v>80</v>
      </c>
      <c r="AI25" s="53">
        <v>448</v>
      </c>
      <c r="AJ25" s="53" t="s">
        <v>81</v>
      </c>
      <c r="AK25" s="55" t="s">
        <v>55</v>
      </c>
      <c r="AL25" s="55" t="s">
        <v>79</v>
      </c>
      <c r="AM25" s="54" t="s">
        <v>80</v>
      </c>
      <c r="AN25" s="55">
        <v>192</v>
      </c>
      <c r="AO25" s="55" t="s">
        <v>116</v>
      </c>
      <c r="AP25" s="57" t="s">
        <v>132</v>
      </c>
      <c r="AQ25" s="57" t="s">
        <v>128</v>
      </c>
      <c r="AR25" s="56" t="s">
        <v>199</v>
      </c>
      <c r="AS25" s="57">
        <v>1536</v>
      </c>
      <c r="AT25" s="57"/>
      <c r="AU25" s="58" t="s">
        <v>139</v>
      </c>
      <c r="AW25" s="26"/>
    </row>
    <row r="26" spans="1:51" ht="13" x14ac:dyDescent="0.25">
      <c r="A26" s="1">
        <v>1</v>
      </c>
      <c r="B26" s="65" t="s">
        <v>200</v>
      </c>
      <c r="C26" s="85" t="s">
        <v>40</v>
      </c>
      <c r="D26" s="4">
        <v>29</v>
      </c>
      <c r="E26" s="42" t="s">
        <v>41</v>
      </c>
      <c r="F26" s="43">
        <v>1965</v>
      </c>
      <c r="G26" s="44">
        <v>8.0399999999999991</v>
      </c>
      <c r="H26" s="25" t="s">
        <v>201</v>
      </c>
      <c r="I26" s="8" t="s">
        <v>67</v>
      </c>
      <c r="J26" s="8"/>
      <c r="K26" s="44">
        <v>7.2</v>
      </c>
      <c r="L26" s="25" t="s">
        <v>59</v>
      </c>
      <c r="M26" s="67" t="s">
        <v>202</v>
      </c>
      <c r="N26" s="67" t="s">
        <v>203</v>
      </c>
      <c r="O26" s="67" t="s">
        <v>204</v>
      </c>
      <c r="P26" s="45">
        <v>51.15</v>
      </c>
      <c r="Q26" s="41" t="s">
        <v>205</v>
      </c>
      <c r="R26" s="41"/>
      <c r="S26" s="46" t="s">
        <v>206</v>
      </c>
      <c r="T26" s="47" t="s">
        <v>52</v>
      </c>
      <c r="U26" s="24" t="s">
        <v>53</v>
      </c>
      <c r="V26" s="48" t="s">
        <v>207</v>
      </c>
      <c r="W26" s="68"/>
      <c r="X26" s="48"/>
      <c r="Y26" s="49"/>
      <c r="Z26" s="48"/>
      <c r="AA26" s="86" t="s">
        <v>55</v>
      </c>
      <c r="AB26" s="50"/>
      <c r="AC26" s="50"/>
      <c r="AD26" s="51"/>
      <c r="AE26" s="50"/>
      <c r="AF26" s="52"/>
      <c r="AG26" s="52"/>
      <c r="AH26" s="52"/>
      <c r="AI26" s="53"/>
      <c r="AJ26" s="52"/>
      <c r="AK26" s="54"/>
      <c r="AL26" s="54"/>
      <c r="AM26" s="54"/>
      <c r="AN26" s="55"/>
      <c r="AO26" s="54"/>
      <c r="AP26" s="56"/>
      <c r="AQ26" s="56"/>
      <c r="AR26" s="56"/>
      <c r="AS26" s="57"/>
      <c r="AT26" s="56"/>
      <c r="AU26" s="58"/>
    </row>
    <row r="27" spans="1:51" ht="13" x14ac:dyDescent="0.3">
      <c r="A27" s="1"/>
      <c r="B27" t="s">
        <v>208</v>
      </c>
      <c r="C27" s="25" t="s">
        <v>40</v>
      </c>
      <c r="D27" s="22">
        <v>30</v>
      </c>
      <c r="E27" s="42" t="s">
        <v>41</v>
      </c>
      <c r="F27" s="43">
        <v>2000</v>
      </c>
      <c r="G27" s="70">
        <v>8.5310000000000006</v>
      </c>
      <c r="H27" s="25" t="s">
        <v>173</v>
      </c>
      <c r="I27" s="8" t="s">
        <v>43</v>
      </c>
      <c r="J27" s="8" t="s">
        <v>44</v>
      </c>
      <c r="K27" s="70">
        <v>8.3000000000000007</v>
      </c>
      <c r="L27" s="82" t="s">
        <v>209</v>
      </c>
      <c r="M27" s="82" t="s">
        <v>210</v>
      </c>
      <c r="N27" s="82" t="s">
        <v>211</v>
      </c>
      <c r="O27" s="82" t="s">
        <v>212</v>
      </c>
      <c r="P27" s="45">
        <v>34.020000000000003</v>
      </c>
      <c r="Q27" t="s">
        <v>213</v>
      </c>
      <c r="R27" s="25"/>
      <c r="S27" s="46" t="s">
        <v>74</v>
      </c>
      <c r="T27" s="47" t="s">
        <v>52</v>
      </c>
      <c r="U27" s="87" t="s">
        <v>53</v>
      </c>
      <c r="V27" s="48" t="s">
        <v>103</v>
      </c>
      <c r="W27" s="48"/>
      <c r="X27" s="48" t="s">
        <v>76</v>
      </c>
      <c r="Y27" s="49">
        <v>29962</v>
      </c>
      <c r="Z27" s="48" t="s">
        <v>112</v>
      </c>
      <c r="AA27" s="51" t="s">
        <v>55</v>
      </c>
      <c r="AB27" s="51" t="s">
        <v>79</v>
      </c>
      <c r="AC27" s="50" t="s">
        <v>80</v>
      </c>
      <c r="AD27" s="51">
        <v>320</v>
      </c>
      <c r="AE27" s="62" t="s">
        <v>214</v>
      </c>
      <c r="AF27" s="53" t="s">
        <v>55</v>
      </c>
      <c r="AG27" s="53" t="s">
        <v>79</v>
      </c>
      <c r="AH27" s="52" t="s">
        <v>80</v>
      </c>
      <c r="AI27" s="53">
        <v>448</v>
      </c>
      <c r="AJ27" s="53" t="s">
        <v>81</v>
      </c>
      <c r="AK27" s="55" t="s">
        <v>55</v>
      </c>
      <c r="AL27" s="55" t="s">
        <v>128</v>
      </c>
      <c r="AM27" s="54" t="s">
        <v>80</v>
      </c>
      <c r="AN27" s="55">
        <v>1536</v>
      </c>
      <c r="AO27" s="55" t="s">
        <v>178</v>
      </c>
      <c r="AP27" s="57" t="s">
        <v>55</v>
      </c>
      <c r="AQ27" s="78" t="s">
        <v>128</v>
      </c>
      <c r="AR27" s="56" t="s">
        <v>80</v>
      </c>
      <c r="AS27" s="78">
        <v>1536</v>
      </c>
      <c r="AT27" s="57" t="s">
        <v>178</v>
      </c>
      <c r="AU27" s="58" t="s">
        <v>118</v>
      </c>
      <c r="AW27" s="26"/>
    </row>
    <row r="28" spans="1:51" x14ac:dyDescent="0.25">
      <c r="A28" s="88"/>
      <c r="B28" s="89"/>
      <c r="C28" s="89"/>
      <c r="D28" s="89"/>
      <c r="E28" s="88"/>
      <c r="F28" s="90"/>
      <c r="G28" s="90"/>
      <c r="H28" s="90"/>
      <c r="I28" s="90"/>
      <c r="J28" s="90"/>
      <c r="K28" s="90"/>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91"/>
      <c r="AM28" s="89"/>
      <c r="AN28" s="89"/>
      <c r="AO28" s="89"/>
      <c r="AP28" s="89"/>
      <c r="AQ28" s="89"/>
      <c r="AR28" s="89"/>
      <c r="AS28" s="89"/>
      <c r="AT28" s="89"/>
      <c r="AU28" s="89"/>
      <c r="AV28" s="89"/>
      <c r="AW28" s="89"/>
      <c r="AX28" s="89"/>
      <c r="AY28" s="89"/>
    </row>
    <row r="29" spans="1:51" x14ac:dyDescent="0.25">
      <c r="A29" s="24"/>
      <c r="E29" s="24"/>
      <c r="F29" s="22"/>
      <c r="G29" s="22"/>
      <c r="H29" s="22"/>
      <c r="I29" s="22"/>
      <c r="J29" s="22"/>
      <c r="K29" s="22"/>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row>
    <row r="30" spans="1:51" ht="13" x14ac:dyDescent="0.3">
      <c r="A30" s="24"/>
      <c r="B30" t="s">
        <v>215</v>
      </c>
      <c r="E30" s="24"/>
      <c r="F30" s="22"/>
      <c r="G30" s="22"/>
      <c r="H30" s="22"/>
      <c r="I30" s="22"/>
      <c r="J30" s="22"/>
      <c r="K30" s="22"/>
      <c r="L30" s="24"/>
      <c r="M30" s="24"/>
      <c r="N30" s="24"/>
      <c r="O30" s="24"/>
      <c r="P30" s="24"/>
      <c r="Q30" s="24"/>
      <c r="R30" s="24"/>
      <c r="S30" s="24"/>
      <c r="T30" s="24"/>
      <c r="U30" s="24"/>
      <c r="V30" s="24"/>
      <c r="W30" s="24"/>
      <c r="X30" s="24"/>
      <c r="Y30" s="24"/>
      <c r="Z30" s="24"/>
      <c r="AA30" s="24"/>
      <c r="AB30" s="24"/>
      <c r="AC30" s="24"/>
      <c r="AD30" s="24"/>
      <c r="AE30" s="24"/>
      <c r="AF30" s="24"/>
      <c r="AG30" s="88"/>
      <c r="AH30" s="88"/>
      <c r="AI30" s="88"/>
      <c r="AJ30" s="88"/>
      <c r="AK30" s="88"/>
      <c r="AL30" s="25"/>
    </row>
    <row r="31" spans="1:51" x14ac:dyDescent="0.25">
      <c r="A31" s="92"/>
      <c r="B31" t="s">
        <v>216</v>
      </c>
      <c r="E31" s="24"/>
      <c r="F31" s="22"/>
      <c r="G31" s="22"/>
      <c r="H31" s="22"/>
      <c r="I31" s="22"/>
      <c r="J31" s="22"/>
      <c r="K31" s="22"/>
      <c r="L31" s="24"/>
      <c r="M31" s="24"/>
      <c r="N31" s="24"/>
      <c r="O31" s="24"/>
      <c r="P31" s="24"/>
      <c r="Q31" s="24"/>
      <c r="R31" s="24"/>
      <c r="S31" s="24"/>
      <c r="T31" s="24"/>
      <c r="U31" s="24"/>
      <c r="V31" s="24"/>
      <c r="W31" s="24"/>
      <c r="X31" s="24"/>
      <c r="Y31" s="24"/>
      <c r="Z31" s="24"/>
      <c r="AA31" s="24"/>
      <c r="AB31" s="24"/>
      <c r="AC31" s="24"/>
      <c r="AD31" s="24"/>
      <c r="AE31" s="24"/>
      <c r="AF31" s="24"/>
      <c r="AG31" s="88"/>
      <c r="AH31" s="88"/>
      <c r="AI31" s="88"/>
      <c r="AJ31" s="88"/>
      <c r="AK31" s="88"/>
      <c r="AL31" s="25"/>
    </row>
    <row r="32" spans="1:51" x14ac:dyDescent="0.25">
      <c r="A32" s="92"/>
      <c r="B32" t="s">
        <v>217</v>
      </c>
      <c r="E32" s="24"/>
      <c r="F32" s="22"/>
      <c r="G32" s="22"/>
      <c r="H32" s="22"/>
      <c r="I32" s="22"/>
      <c r="J32" s="22"/>
      <c r="K32" s="22"/>
      <c r="L32" s="24"/>
      <c r="M32" s="24"/>
      <c r="N32" s="24"/>
      <c r="O32" s="24"/>
      <c r="P32" s="24"/>
      <c r="Q32" s="24"/>
      <c r="R32" s="24"/>
      <c r="S32" s="24"/>
      <c r="T32" s="24"/>
      <c r="U32" s="24"/>
      <c r="V32" s="24"/>
      <c r="W32" s="24"/>
      <c r="X32" s="24"/>
      <c r="Y32" s="24"/>
      <c r="Z32" s="24"/>
      <c r="AA32" s="24"/>
      <c r="AB32" s="24"/>
      <c r="AC32" s="24"/>
      <c r="AD32" s="24"/>
      <c r="AE32" s="24"/>
      <c r="AF32" s="24"/>
      <c r="AG32" s="88"/>
      <c r="AH32" s="88"/>
      <c r="AI32" s="88"/>
      <c r="AJ32" s="88"/>
      <c r="AK32" s="88"/>
      <c r="AL32" s="25"/>
    </row>
    <row r="33" spans="1:51" x14ac:dyDescent="0.25">
      <c r="A33" s="92"/>
      <c r="B33" t="s">
        <v>218</v>
      </c>
      <c r="E33" s="24"/>
      <c r="F33" s="22"/>
      <c r="G33" s="22"/>
      <c r="H33" s="22"/>
      <c r="I33" s="22"/>
      <c r="J33" s="22"/>
      <c r="K33" s="22"/>
      <c r="L33" s="24"/>
      <c r="M33" s="24"/>
      <c r="N33" s="24"/>
      <c r="O33" s="24"/>
      <c r="P33" s="24"/>
      <c r="Q33" s="24"/>
      <c r="R33" s="24"/>
      <c r="S33" s="24"/>
      <c r="T33" s="24"/>
      <c r="U33" s="24"/>
      <c r="V33" s="24"/>
      <c r="W33" s="24"/>
      <c r="X33" s="24"/>
      <c r="Y33" s="24"/>
      <c r="Z33" s="24"/>
      <c r="AA33" s="24"/>
      <c r="AB33" s="24"/>
      <c r="AC33" s="24"/>
      <c r="AD33" s="24"/>
      <c r="AE33" s="24"/>
      <c r="AF33" s="24"/>
      <c r="AG33" s="88"/>
      <c r="AH33" s="88"/>
      <c r="AI33" s="88"/>
      <c r="AJ33" s="88"/>
      <c r="AK33" s="88"/>
      <c r="AL33" s="25"/>
    </row>
    <row r="34" spans="1:51" x14ac:dyDescent="0.25">
      <c r="A34" s="92"/>
      <c r="B34" t="s">
        <v>219</v>
      </c>
      <c r="E34" s="24"/>
      <c r="F34" s="22"/>
      <c r="G34" s="22"/>
      <c r="H34" s="22"/>
      <c r="I34" s="22"/>
      <c r="J34" s="22"/>
      <c r="K34" s="22"/>
      <c r="L34" s="24"/>
      <c r="M34" s="24"/>
      <c r="N34" s="24"/>
      <c r="O34" s="24"/>
      <c r="P34" s="24"/>
      <c r="Q34" s="24"/>
      <c r="R34" s="24"/>
      <c r="S34" s="24"/>
      <c r="T34" s="24"/>
      <c r="U34" s="24"/>
      <c r="V34" s="24"/>
      <c r="W34" s="24"/>
      <c r="X34" s="24"/>
      <c r="Y34" s="24"/>
      <c r="Z34" s="24"/>
      <c r="AA34" s="24"/>
      <c r="AB34" s="24"/>
      <c r="AC34" s="24"/>
      <c r="AD34" s="24"/>
      <c r="AE34" s="24"/>
      <c r="AF34" s="24"/>
      <c r="AG34" s="88"/>
      <c r="AH34" s="88"/>
      <c r="AI34" s="88"/>
      <c r="AJ34" s="88"/>
      <c r="AK34" s="88"/>
      <c r="AL34" s="25"/>
    </row>
    <row r="35" spans="1:51" x14ac:dyDescent="0.25">
      <c r="A35" s="92"/>
      <c r="B35" t="s">
        <v>220</v>
      </c>
      <c r="E35" s="24"/>
      <c r="F35" s="22"/>
      <c r="G35" s="22"/>
      <c r="H35" s="22"/>
      <c r="I35" s="22"/>
      <c r="J35" s="22"/>
      <c r="K35" s="22"/>
      <c r="L35" s="24"/>
      <c r="M35" s="24"/>
      <c r="N35" s="24"/>
      <c r="O35" s="24"/>
      <c r="P35" s="24"/>
      <c r="Q35" s="24"/>
      <c r="R35" s="24"/>
      <c r="S35" s="24"/>
      <c r="T35" s="24"/>
      <c r="U35" s="24"/>
      <c r="V35" s="24"/>
      <c r="W35" s="24"/>
      <c r="X35" s="24"/>
      <c r="Y35" s="24"/>
      <c r="Z35" s="24"/>
      <c r="AA35" s="24"/>
      <c r="AB35" s="24"/>
      <c r="AC35" s="24"/>
      <c r="AD35" s="24"/>
      <c r="AE35" s="24"/>
      <c r="AF35" s="24"/>
      <c r="AG35" s="88"/>
      <c r="AH35" s="88"/>
      <c r="AI35" s="88"/>
      <c r="AJ35" s="88"/>
      <c r="AK35" s="88"/>
      <c r="AL35" s="25"/>
    </row>
    <row r="36" spans="1:51" x14ac:dyDescent="0.25">
      <c r="A36" s="92"/>
      <c r="B36" t="s">
        <v>221</v>
      </c>
      <c r="E36" s="24"/>
      <c r="F36" s="22"/>
      <c r="G36" s="22"/>
      <c r="H36" s="22"/>
      <c r="I36" s="22"/>
      <c r="J36" s="22"/>
      <c r="K36" s="22"/>
      <c r="L36" s="24"/>
      <c r="M36" s="24"/>
      <c r="N36" s="24"/>
      <c r="O36" s="24"/>
      <c r="P36" s="24"/>
      <c r="Q36" s="24"/>
      <c r="R36" s="24"/>
      <c r="S36" s="24"/>
      <c r="T36" s="24"/>
      <c r="U36" s="24"/>
      <c r="V36" s="24"/>
      <c r="W36" s="24"/>
      <c r="X36" s="24"/>
      <c r="Y36" s="24"/>
      <c r="Z36" s="24"/>
      <c r="AA36" s="24"/>
      <c r="AB36" s="24"/>
      <c r="AC36" s="24"/>
      <c r="AD36" s="24"/>
      <c r="AE36" s="24"/>
      <c r="AF36" s="24"/>
      <c r="AG36" s="88"/>
      <c r="AH36" s="88"/>
      <c r="AI36" s="88"/>
      <c r="AJ36" s="88"/>
      <c r="AK36" s="88"/>
      <c r="AL36" s="25"/>
    </row>
    <row r="37" spans="1:51" x14ac:dyDescent="0.25">
      <c r="A37" s="88"/>
      <c r="B37" s="89"/>
      <c r="C37" s="89"/>
      <c r="D37" s="89"/>
      <c r="E37" s="88"/>
      <c r="F37" s="90"/>
      <c r="G37" s="90"/>
      <c r="H37" s="90"/>
      <c r="I37" s="90"/>
      <c r="J37" s="90"/>
      <c r="K37" s="90"/>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91"/>
      <c r="AM37" s="89"/>
      <c r="AN37" s="89"/>
      <c r="AO37" s="89"/>
      <c r="AP37" s="89"/>
      <c r="AQ37" s="89"/>
      <c r="AR37" s="89"/>
      <c r="AS37" s="89"/>
      <c r="AT37" s="89"/>
      <c r="AU37" s="89"/>
      <c r="AV37" s="89"/>
      <c r="AW37" s="89"/>
      <c r="AX37" s="89"/>
      <c r="AY37" s="89"/>
    </row>
  </sheetData>
  <autoFilter ref="A7:A27" xr:uid="{00000000-0009-0000-0000-000002000000}"/>
  <mergeCells count="26">
    <mergeCell ref="F7:F8"/>
    <mergeCell ref="A7:A8"/>
    <mergeCell ref="B7:B8"/>
    <mergeCell ref="C7:C8"/>
    <mergeCell ref="D7:D8"/>
    <mergeCell ref="E7:E8"/>
    <mergeCell ref="R7:R8"/>
    <mergeCell ref="G7:G8"/>
    <mergeCell ref="H7:H8"/>
    <mergeCell ref="I7:I8"/>
    <mergeCell ref="J7:J8"/>
    <mergeCell ref="K7:K8"/>
    <mergeCell ref="L7:L8"/>
    <mergeCell ref="M7:M8"/>
    <mergeCell ref="N7:N8"/>
    <mergeCell ref="O7:O8"/>
    <mergeCell ref="P7:P8"/>
    <mergeCell ref="Q7:Q8"/>
    <mergeCell ref="AK7:AO7"/>
    <mergeCell ref="AP7:AT7"/>
    <mergeCell ref="S7:S8"/>
    <mergeCell ref="T7:T8"/>
    <mergeCell ref="U7:U8"/>
    <mergeCell ref="V7:Z7"/>
    <mergeCell ref="AA7:AE7"/>
    <mergeCell ref="AF7:AJ7"/>
  </mergeCells>
  <hyperlinks>
    <hyperlink ref="E18" r:id="rId1" xr:uid="{9B70576E-AA99-464D-AA9F-61FE73FDE007}"/>
    <hyperlink ref="E24" r:id="rId2" display="http://www.kinopoisk.ru/level/1/film/361/" xr:uid="{60C864F3-A6F9-4F23-986B-9560DC966DA7}"/>
    <hyperlink ref="E25" r:id="rId3" display="http://www.kinopoisk.ru/level/1/film/61815/" xr:uid="{6CA93ABE-E067-4635-A5AC-5F7EE6E846E2}"/>
    <hyperlink ref="E17" r:id="rId4" xr:uid="{C82CE3FB-3793-42B4-8D4A-DAC7D6D319E4}"/>
    <hyperlink ref="E20" r:id="rId5" xr:uid="{6459B41B-FBCF-4046-92F1-0D4268D71A5D}"/>
    <hyperlink ref="E23" r:id="rId6" display="kinopoisk" xr:uid="{E38D61D3-D9E9-411F-BF72-C7E7B3DBF295}"/>
    <hyperlink ref="E27" r:id="rId7" xr:uid="{D44488F1-A964-416B-83F8-13EFF11B9BDA}"/>
    <hyperlink ref="E12" r:id="rId8" display="http://www.kinopoisk.ru/level/1/film/8330/" xr:uid="{2A616729-FCC4-4EC4-ACA5-D007AB5A15B3}"/>
    <hyperlink ref="E11" r:id="rId9" xr:uid="{F008294E-D182-4F42-828B-E11F86B5DB28}"/>
    <hyperlink ref="E13" r:id="rId10" xr:uid="{E673D758-E323-4B85-89FD-625E1418EDD7}"/>
    <hyperlink ref="E10" r:id="rId11" xr:uid="{FBAB2661-8D0F-4061-A846-249E6DCEF465}"/>
    <hyperlink ref="E22" r:id="rId12" xr:uid="{CE623840-BD01-433E-A264-CFAD8882A221}"/>
    <hyperlink ref="E19" r:id="rId13" xr:uid="{D794BC58-7D93-4A12-AB8F-A775E4F82040}"/>
    <hyperlink ref="E26" r:id="rId14" xr:uid="{02D86C05-6F8A-4B9D-AD57-48B6201D7459}"/>
    <hyperlink ref="E15" r:id="rId15" xr:uid="{73793FC5-87C7-4596-A082-26DD71340EFB}"/>
    <hyperlink ref="E14" r:id="rId16" xr:uid="{AA6745E7-A62A-4548-BE0E-09A3B5BDAE6B}"/>
  </hyperlinks>
  <pageMargins left="0.75" right="0.75" top="1" bottom="1" header="0.5" footer="0.5"/>
  <pageSetup paperSize="9" orientation="portrait" horizontalDpi="0" verticalDpi="0" r:id="rId17"/>
  <headerFooter alignWithMargins="0"/>
  <legacy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Каталог Blu-Ray 3D</vt:lpstr>
      <vt:lpstr>Новинки 3D (вер. 22)</vt:lpstr>
      <vt:lpstr>Пример заказа</vt:lpstr>
      <vt:lpstr>'Каталог Blu-Ray 3D'!Kino1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Антон Бирюков</dc:creator>
  <cp:lastModifiedBy>Антон Бирюков</cp:lastModifiedBy>
  <dcterms:created xsi:type="dcterms:W3CDTF">2021-10-05T13:05:18Z</dcterms:created>
  <dcterms:modified xsi:type="dcterms:W3CDTF">2025-05-22T22:42:44Z</dcterms:modified>
</cp:coreProperties>
</file>